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15600" windowHeight="9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<sst xmlns="http://schemas.openxmlformats.org/spreadsheetml/2006/main" count="216" uniqueCount="156">
  <si>
    <t>序号</t>
  </si>
  <si>
    <t>主管部门/招聘单位</t>
  </si>
  <si>
    <t>招聘岗位</t>
  </si>
  <si>
    <t>岗位代码</t>
  </si>
  <si>
    <t>拟聘人员
姓名</t>
  </si>
  <si>
    <t>现工作（学习）单位</t>
  </si>
  <si>
    <t>成绩</t>
  </si>
  <si>
    <t>总成绩</t>
  </si>
  <si>
    <t>综合排名</t>
  </si>
  <si>
    <t>体检
情况</t>
  </si>
  <si>
    <t>考察
情况</t>
  </si>
  <si>
    <t>备注</t>
  </si>
  <si>
    <t>试讲</t>
  </si>
  <si>
    <t>面试</t>
  </si>
  <si>
    <t>合格</t>
  </si>
  <si>
    <t>金陵科技学院</t>
  </si>
  <si>
    <t>84.00</t>
  </si>
  <si>
    <t>91.20</t>
  </si>
  <si>
    <t>86.88</t>
  </si>
  <si>
    <t>81.00</t>
  </si>
  <si>
    <t>85.60</t>
  </si>
  <si>
    <t>82.84</t>
  </si>
  <si>
    <t>88.00</t>
  </si>
  <si>
    <t>90.80</t>
  </si>
  <si>
    <t>89.12</t>
  </si>
  <si>
    <t>81.40</t>
  </si>
  <si>
    <t>87.00</t>
  </si>
  <si>
    <t>83.64</t>
  </si>
  <si>
    <t>86.80</t>
  </si>
  <si>
    <t>87.67</t>
  </si>
  <si>
    <r>
      <t>8</t>
    </r>
    <r>
      <rPr>
        <sz val="12"/>
        <rFont val="宋体"/>
        <family val="0"/>
      </rPr>
      <t>8.50</t>
    </r>
  </si>
  <si>
    <r>
      <t>9</t>
    </r>
    <r>
      <rPr>
        <sz val="12"/>
        <rFont val="宋体"/>
        <family val="0"/>
      </rPr>
      <t>1.80</t>
    </r>
  </si>
  <si>
    <r>
      <t>8</t>
    </r>
    <r>
      <rPr>
        <sz val="12"/>
        <rFont val="宋体"/>
        <family val="0"/>
      </rPr>
      <t>8.67</t>
    </r>
  </si>
  <si>
    <r>
      <t>8</t>
    </r>
    <r>
      <rPr>
        <sz val="12"/>
        <rFont val="宋体"/>
        <family val="0"/>
      </rPr>
      <t>6.00</t>
    </r>
  </si>
  <si>
    <r>
      <t>8</t>
    </r>
    <r>
      <rPr>
        <sz val="12"/>
        <rFont val="宋体"/>
        <family val="0"/>
      </rPr>
      <t>6.67</t>
    </r>
  </si>
  <si>
    <r>
      <t>8</t>
    </r>
    <r>
      <rPr>
        <sz val="12"/>
        <rFont val="宋体"/>
        <family val="0"/>
      </rPr>
      <t>8.33</t>
    </r>
  </si>
  <si>
    <r>
      <t>8</t>
    </r>
    <r>
      <rPr>
        <sz val="12"/>
        <rFont val="宋体"/>
        <family val="0"/>
      </rPr>
      <t>4.67</t>
    </r>
  </si>
  <si>
    <r>
      <t>8</t>
    </r>
    <r>
      <rPr>
        <sz val="12"/>
        <rFont val="宋体"/>
        <family val="0"/>
      </rPr>
      <t>2.33</t>
    </r>
  </si>
  <si>
    <r>
      <t>8</t>
    </r>
    <r>
      <rPr>
        <sz val="12"/>
        <rFont val="宋体"/>
        <family val="0"/>
      </rPr>
      <t>5.67</t>
    </r>
  </si>
  <si>
    <r>
      <t>8</t>
    </r>
    <r>
      <rPr>
        <sz val="12"/>
        <rFont val="宋体"/>
        <family val="0"/>
      </rPr>
      <t>3.67</t>
    </r>
  </si>
  <si>
    <r>
      <t>8</t>
    </r>
    <r>
      <rPr>
        <sz val="12"/>
        <rFont val="宋体"/>
        <family val="0"/>
      </rPr>
      <t>7.67</t>
    </r>
  </si>
  <si>
    <r>
      <t>8</t>
    </r>
    <r>
      <rPr>
        <sz val="12"/>
        <rFont val="宋体"/>
        <family val="0"/>
      </rPr>
      <t>5.00</t>
    </r>
  </si>
  <si>
    <r>
      <t>8</t>
    </r>
    <r>
      <rPr>
        <sz val="12"/>
        <rFont val="宋体"/>
        <family val="0"/>
      </rPr>
      <t>8.73</t>
    </r>
  </si>
  <si>
    <r>
      <t>8</t>
    </r>
    <r>
      <rPr>
        <sz val="12"/>
        <rFont val="宋体"/>
        <family val="0"/>
      </rPr>
      <t>7.00</t>
    </r>
  </si>
  <si>
    <t>87.80</t>
  </si>
  <si>
    <t>87.60</t>
  </si>
  <si>
    <t>78.20</t>
  </si>
  <si>
    <t>87.40</t>
  </si>
  <si>
    <t>97.20</t>
  </si>
  <si>
    <t>90.30</t>
  </si>
  <si>
    <t>93.80</t>
  </si>
  <si>
    <t>89.67</t>
  </si>
  <si>
    <t>84.40</t>
  </si>
  <si>
    <t>88.80</t>
  </si>
  <si>
    <t>93.00</t>
  </si>
  <si>
    <t>79.80</t>
  </si>
  <si>
    <t>81.64</t>
  </si>
  <si>
    <t>82.60</t>
  </si>
  <si>
    <t>90.20</t>
  </si>
  <si>
    <t>89.40</t>
  </si>
  <si>
    <t>89.60</t>
  </si>
  <si>
    <t>85.83</t>
  </si>
  <si>
    <t>89.17</t>
  </si>
  <si>
    <t>88.14</t>
  </si>
  <si>
    <t>89.14</t>
  </si>
  <si>
    <t>89.50</t>
  </si>
  <si>
    <t>91.17</t>
  </si>
  <si>
    <t>90.17</t>
  </si>
  <si>
    <t>89.33</t>
  </si>
  <si>
    <t>92.17</t>
  </si>
  <si>
    <t>85.80</t>
  </si>
  <si>
    <t>88.40</t>
  </si>
  <si>
    <t>84.67</t>
  </si>
  <si>
    <t>82.33</t>
  </si>
  <si>
    <t>90.00</t>
  </si>
  <si>
    <t>91.80</t>
  </si>
  <si>
    <t>88.73</t>
  </si>
  <si>
    <t>88.50</t>
  </si>
  <si>
    <t>88.67</t>
  </si>
  <si>
    <t>86.00</t>
  </si>
  <si>
    <t>88.33</t>
  </si>
  <si>
    <t>86.67</t>
  </si>
  <si>
    <t>85.67</t>
  </si>
  <si>
    <t>83.67</t>
  </si>
  <si>
    <t>85.00</t>
  </si>
  <si>
    <t>86.84</t>
  </si>
  <si>
    <t>88.54</t>
  </si>
  <si>
    <t>83.73</t>
  </si>
  <si>
    <t>90.72</t>
  </si>
  <si>
    <t>86.16</t>
  </si>
  <si>
    <t>85.64</t>
  </si>
  <si>
    <t>84.12</t>
  </si>
  <si>
    <t>94.44</t>
  </si>
  <si>
    <t>92.15</t>
  </si>
  <si>
    <t>87.72</t>
  </si>
  <si>
    <t>88.04</t>
  </si>
  <si>
    <t>90.47</t>
  </si>
  <si>
    <t>89.82</t>
  </si>
  <si>
    <t>81.88</t>
  </si>
  <si>
    <t>89.48</t>
  </si>
  <si>
    <t>87.17</t>
  </si>
  <si>
    <t>84.87</t>
  </si>
  <si>
    <t>86.60</t>
  </si>
  <si>
    <t>93.80</t>
  </si>
  <si>
    <t>93.00</t>
  </si>
  <si>
    <t>90.40</t>
  </si>
  <si>
    <t>91.60</t>
  </si>
  <si>
    <t>90.88</t>
  </si>
  <si>
    <r>
      <t>8</t>
    </r>
    <r>
      <rPr>
        <sz val="12"/>
        <rFont val="宋体"/>
        <family val="0"/>
      </rPr>
      <t>8.60</t>
    </r>
  </si>
  <si>
    <r>
      <t>8</t>
    </r>
    <r>
      <rPr>
        <sz val="12"/>
        <rFont val="宋体"/>
        <family val="0"/>
      </rPr>
      <t>7.00</t>
    </r>
  </si>
  <si>
    <r>
      <t>8</t>
    </r>
    <r>
      <rPr>
        <sz val="12"/>
        <rFont val="宋体"/>
        <family val="0"/>
      </rPr>
      <t>9.14</t>
    </r>
  </si>
  <si>
    <r>
      <t>9</t>
    </r>
    <r>
      <rPr>
        <sz val="12"/>
        <rFont val="宋体"/>
        <family val="0"/>
      </rPr>
      <t>1.40</t>
    </r>
  </si>
  <si>
    <t>80.83</t>
  </si>
  <si>
    <r>
      <t>8</t>
    </r>
    <r>
      <rPr>
        <sz val="12"/>
        <rFont val="宋体"/>
        <family val="0"/>
      </rPr>
      <t>3.17</t>
    </r>
  </si>
  <si>
    <t>87.17</t>
  </si>
  <si>
    <r>
      <t>8</t>
    </r>
    <r>
      <rPr>
        <sz val="12"/>
        <rFont val="宋体"/>
        <family val="0"/>
      </rPr>
      <t>4.00</t>
    </r>
  </si>
  <si>
    <r>
      <t>8</t>
    </r>
    <r>
      <rPr>
        <sz val="12"/>
        <rFont val="宋体"/>
        <family val="0"/>
      </rPr>
      <t>6.00</t>
    </r>
  </si>
  <si>
    <t>93.48</t>
  </si>
  <si>
    <t>84.80</t>
  </si>
  <si>
    <t>81.77</t>
  </si>
  <si>
    <t>90.27</t>
  </si>
  <si>
    <t>87.96</t>
  </si>
  <si>
    <t>86.23</t>
  </si>
  <si>
    <t>91.00</t>
  </si>
  <si>
    <t>83.30</t>
  </si>
  <si>
    <t>96.83</t>
  </si>
  <si>
    <t>93.67</t>
  </si>
  <si>
    <t>92.67</t>
  </si>
  <si>
    <t>85.05</t>
  </si>
  <si>
    <t>90.04</t>
  </si>
  <si>
    <t>95.57</t>
  </si>
  <si>
    <t>金陵科技学院2018年度公开招聘高层次人才拟聘用人员名单（四）</t>
  </si>
  <si>
    <r>
      <t>1</t>
    </r>
    <r>
      <rPr>
        <sz val="12"/>
        <rFont val="宋体"/>
        <family val="0"/>
      </rPr>
      <t>0</t>
    </r>
  </si>
  <si>
    <r>
      <t>9</t>
    </r>
    <r>
      <rPr>
        <sz val="12"/>
        <rFont val="宋体"/>
        <family val="0"/>
      </rPr>
      <t>8.80</t>
    </r>
  </si>
  <si>
    <r>
      <t>9</t>
    </r>
    <r>
      <rPr>
        <sz val="12"/>
        <rFont val="宋体"/>
        <family val="0"/>
      </rPr>
      <t>7.70</t>
    </r>
  </si>
  <si>
    <t>1</t>
  </si>
  <si>
    <t>国防科技大学</t>
  </si>
  <si>
    <t>智能科学与控制工程学院教师1</t>
  </si>
  <si>
    <t>98.80</t>
  </si>
  <si>
    <t>97.70</t>
  </si>
  <si>
    <r>
      <t>9</t>
    </r>
    <r>
      <rPr>
        <sz val="12"/>
        <rFont val="宋体"/>
        <family val="0"/>
      </rPr>
      <t>8.36</t>
    </r>
  </si>
  <si>
    <t>中国人民解放军总参谋部第六十研究所（南京大学）</t>
  </si>
  <si>
    <t>5</t>
  </si>
  <si>
    <r>
      <t>9</t>
    </r>
    <r>
      <rPr>
        <sz val="12"/>
        <rFont val="宋体"/>
        <family val="0"/>
      </rPr>
      <t>3.20</t>
    </r>
  </si>
  <si>
    <r>
      <t>9</t>
    </r>
    <r>
      <rPr>
        <sz val="12"/>
        <rFont val="宋体"/>
        <family val="0"/>
      </rPr>
      <t>3.40</t>
    </r>
  </si>
  <si>
    <r>
      <t>9</t>
    </r>
    <r>
      <rPr>
        <sz val="12"/>
        <rFont val="宋体"/>
        <family val="0"/>
      </rPr>
      <t>3.28</t>
    </r>
  </si>
  <si>
    <t>1</t>
  </si>
  <si>
    <t>电子信息工程学院教师1</t>
  </si>
  <si>
    <t>93.20</t>
  </si>
  <si>
    <t>93.40</t>
  </si>
  <si>
    <t>98.36</t>
  </si>
  <si>
    <t>93.28</t>
  </si>
  <si>
    <t>1</t>
  </si>
  <si>
    <t>2</t>
  </si>
  <si>
    <t>吕飞</t>
  </si>
  <si>
    <t>王敏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</si>
</sst>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0000000_ 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9" fontId="0" fillId="34" borderId="0" xfId="0" applyNumberFormat="1" applyFill="1" applyAlignment="1">
      <alignment horizontal="center" vertical="center" wrapText="1"/>
    </xf>
    <xf numFmtId="177" fontId="0" fillId="33" borderId="0" xfId="0" applyNumberFormat="1" applyFill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13" sqref="J13"/>
    </sheetView>
  </sheetViews>
  <sheetFormatPr defaultColWidth="9.00390625" defaultRowHeight="14.25"/>
  <cols>
    <col min="1" max="1" width="5.25390625" style="1" customWidth="1"/>
    <col min="2" max="2" width="14.625" style="1" customWidth="1"/>
    <col min="3" max="3" width="18.125" style="1" customWidth="1"/>
    <col min="4" max="4" width="5.625" style="1" customWidth="1"/>
    <col min="5" max="5" width="9.25390625" style="10" customWidth="1"/>
    <col min="6" max="6" width="21.875" style="1" customWidth="1"/>
    <col min="7" max="7" width="8.375" style="1" customWidth="1"/>
    <col min="8" max="8" width="8.125" style="1" customWidth="1"/>
    <col min="9" max="9" width="7.375" style="1" customWidth="1"/>
    <col min="10" max="10" width="6.50390625" style="1" customWidth="1"/>
    <col min="11" max="12" width="6.125" style="1" customWidth="1"/>
    <col min="13" max="13" width="12.125" style="1" customWidth="1"/>
    <col min="14" max="14" width="10.75390625" style="1" customWidth="1"/>
    <col min="15" max="16384" width="9.00390625" style="1" customWidth="1"/>
  </cols>
  <sheetData>
    <row r="1" spans="1:13" ht="34.5" customHeight="1">
      <c r="A1" s="16" t="s">
        <v>131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1.75" customHeight="1">
      <c r="A2" s="17" t="s">
        <v>0</v>
      </c>
      <c r="B2" s="17" t="s">
        <v>1</v>
      </c>
      <c r="C2" s="17" t="s">
        <v>2</v>
      </c>
      <c r="D2" s="17" t="s">
        <v>3</v>
      </c>
      <c r="E2" s="18" t="s">
        <v>4</v>
      </c>
      <c r="F2" s="19" t="s">
        <v>5</v>
      </c>
      <c r="G2" s="21" t="s">
        <v>6</v>
      </c>
      <c r="H2" s="22"/>
      <c r="I2" s="19" t="s">
        <v>7</v>
      </c>
      <c r="J2" s="19" t="s">
        <v>8</v>
      </c>
      <c r="K2" s="19" t="s">
        <v>9</v>
      </c>
      <c r="L2" s="19" t="s">
        <v>10</v>
      </c>
      <c r="M2" s="17" t="s">
        <v>11</v>
      </c>
    </row>
    <row r="3" spans="1:13" ht="21.75" customHeight="1">
      <c r="A3" s="17"/>
      <c r="B3" s="17"/>
      <c r="C3" s="17"/>
      <c r="D3" s="17"/>
      <c r="E3" s="18"/>
      <c r="F3" s="20"/>
      <c r="G3" s="4" t="s">
        <v>12</v>
      </c>
      <c r="H3" s="3" t="s">
        <v>13</v>
      </c>
      <c r="I3" s="20"/>
      <c r="J3" s="20"/>
      <c r="K3" s="20"/>
      <c r="L3" s="20"/>
      <c r="M3" s="17"/>
    </row>
    <row r="4" spans="1:13" ht="48" customHeight="1">
      <c r="A4" s="12" t="s">
        <v>152</v>
      </c>
      <c r="B4" s="5" t="s">
        <v>15</v>
      </c>
      <c r="C4" s="12" t="s">
        <v>147</v>
      </c>
      <c r="D4" s="12" t="s">
        <v>142</v>
      </c>
      <c r="E4" s="14" t="s">
        <v>154</v>
      </c>
      <c r="F4" s="12" t="s">
        <v>141</v>
      </c>
      <c r="G4" s="12" t="s">
        <v>143</v>
      </c>
      <c r="H4" s="12" t="s">
        <v>144</v>
      </c>
      <c r="I4" s="14" t="s">
        <v>145</v>
      </c>
      <c r="J4" s="14" t="s">
        <v>146</v>
      </c>
      <c r="K4" s="5" t="s">
        <v>14</v>
      </c>
      <c r="L4" s="5" t="s">
        <v>14</v>
      </c>
      <c r="M4" s="2"/>
    </row>
    <row r="5" spans="1:13" ht="31.5" customHeight="1">
      <c r="A5" s="12" t="s">
        <v>153</v>
      </c>
      <c r="B5" s="5" t="s">
        <v>15</v>
      </c>
      <c r="C5" s="12" t="s">
        <v>137</v>
      </c>
      <c r="D5" s="12" t="s">
        <v>132</v>
      </c>
      <c r="E5" s="13" t="s">
        <v>155</v>
      </c>
      <c r="F5" s="13" t="s">
        <v>136</v>
      </c>
      <c r="G5" s="12" t="s">
        <v>133</v>
      </c>
      <c r="H5" s="12" t="s">
        <v>134</v>
      </c>
      <c r="I5" s="15" t="s">
        <v>140</v>
      </c>
      <c r="J5" s="14" t="s">
        <v>135</v>
      </c>
      <c r="K5" s="5" t="s">
        <v>14</v>
      </c>
      <c r="L5" s="5" t="s">
        <v>14</v>
      </c>
      <c r="M5" s="2"/>
    </row>
    <row r="7" ht="14.25">
      <c r="E7" s="1"/>
    </row>
    <row r="8" ht="14.25">
      <c r="E8" s="1"/>
    </row>
    <row r="9" ht="14.25">
      <c r="E9" s="1"/>
    </row>
    <row r="10" ht="14.25">
      <c r="E10" s="1"/>
    </row>
    <row r="11" ht="14.25">
      <c r="E11" s="1"/>
    </row>
    <row r="12" ht="14.25">
      <c r="E12" s="1"/>
    </row>
  </sheetData>
  <sheetProtection/>
  <mergeCells count="13"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rintOptions horizontalCentered="1"/>
  <pageMargins left="0.24" right="0.16" top="0.79" bottom="0.79" header="0.51" footer="0.51"/>
  <pageSetup horizontalDpi="600" verticalDpi="600" orientation="landscape" paperSize="9" scale="9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65">
      <selection activeCell="J82" sqref="J82:J83"/>
    </sheetView>
  </sheetViews>
  <sheetFormatPr defaultColWidth="9.00390625" defaultRowHeight="14.25"/>
  <cols>
    <col min="8" max="8" width="14.00390625" style="0" customWidth="1"/>
  </cols>
  <sheetData>
    <row r="1" spans="1:7" ht="14.25">
      <c r="A1" t="s">
        <v>16</v>
      </c>
      <c r="B1" t="s">
        <v>17</v>
      </c>
      <c r="C1">
        <v>0.6</v>
      </c>
      <c r="D1">
        <v>0.4</v>
      </c>
      <c r="E1">
        <f>A1*C1+B1*D1</f>
        <v>86.88</v>
      </c>
      <c r="F1" s="6" t="s">
        <v>18</v>
      </c>
      <c r="G1">
        <f>E1-F1</f>
        <v>0</v>
      </c>
    </row>
    <row r="2" spans="1:7" ht="14.25">
      <c r="A2" t="s">
        <v>19</v>
      </c>
      <c r="B2" t="s">
        <v>20</v>
      </c>
      <c r="C2">
        <v>0.6</v>
      </c>
      <c r="D2">
        <v>0.4</v>
      </c>
      <c r="E2">
        <f>A2*C2+B2*D2</f>
        <v>82.84</v>
      </c>
      <c r="F2" s="6" t="s">
        <v>21</v>
      </c>
      <c r="G2">
        <f>E2-F2</f>
        <v>0</v>
      </c>
    </row>
    <row r="3" spans="1:7" ht="14.25">
      <c r="A3" t="s">
        <v>22</v>
      </c>
      <c r="B3" t="s">
        <v>23</v>
      </c>
      <c r="C3">
        <v>0.6</v>
      </c>
      <c r="D3">
        <v>0.4</v>
      </c>
      <c r="E3">
        <f>A3*C3+B3*D3</f>
        <v>89.12</v>
      </c>
      <c r="F3" s="6" t="s">
        <v>24</v>
      </c>
      <c r="G3">
        <f>E3-F3</f>
        <v>0</v>
      </c>
    </row>
    <row r="4" spans="1:7" ht="14.25">
      <c r="A4" t="s">
        <v>25</v>
      </c>
      <c r="B4" t="s">
        <v>26</v>
      </c>
      <c r="C4">
        <v>0.6</v>
      </c>
      <c r="D4">
        <v>0.4</v>
      </c>
      <c r="E4">
        <f>A4*C4+B4*D4</f>
        <v>83.64000000000001</v>
      </c>
      <c r="F4" s="6" t="s">
        <v>27</v>
      </c>
      <c r="G4">
        <f>E4-F4</f>
        <v>0</v>
      </c>
    </row>
    <row r="5" spans="1:7" ht="14.25">
      <c r="A5" t="s">
        <v>19</v>
      </c>
      <c r="B5" t="s">
        <v>28</v>
      </c>
      <c r="C5">
        <v>0.6</v>
      </c>
      <c r="D5">
        <v>0.4</v>
      </c>
      <c r="E5">
        <f>A5*C5+B5*D5</f>
        <v>83.32</v>
      </c>
      <c r="F5" s="6">
        <v>83.32</v>
      </c>
      <c r="G5">
        <f>E5-F5</f>
        <v>0</v>
      </c>
    </row>
    <row r="8" spans="1:5" ht="14.25">
      <c r="A8" t="s">
        <v>29</v>
      </c>
      <c r="B8" t="s">
        <v>22</v>
      </c>
      <c r="C8">
        <v>0.6</v>
      </c>
      <c r="D8">
        <v>0.4</v>
      </c>
      <c r="E8" s="8">
        <f aca="true" t="shared" si="0" ref="E8:E15">A8*C8+B8*D8</f>
        <v>87.80199999999999</v>
      </c>
    </row>
    <row r="9" spans="1:5" ht="14.25">
      <c r="A9" s="7" t="s">
        <v>30</v>
      </c>
      <c r="B9" s="7" t="s">
        <v>31</v>
      </c>
      <c r="C9">
        <v>0.6</v>
      </c>
      <c r="D9">
        <v>0.4</v>
      </c>
      <c r="E9" s="8">
        <f t="shared" si="0"/>
        <v>89.82</v>
      </c>
    </row>
    <row r="10" spans="1:5" ht="14.25">
      <c r="A10" s="7" t="s">
        <v>32</v>
      </c>
      <c r="B10" s="7" t="s">
        <v>33</v>
      </c>
      <c r="C10">
        <v>0.6</v>
      </c>
      <c r="D10">
        <v>0.4</v>
      </c>
      <c r="E10" s="8">
        <f t="shared" si="0"/>
        <v>87.602</v>
      </c>
    </row>
    <row r="11" spans="1:5" ht="14.25">
      <c r="A11" s="7" t="s">
        <v>35</v>
      </c>
      <c r="B11" s="7" t="s">
        <v>34</v>
      </c>
      <c r="C11">
        <v>0.6</v>
      </c>
      <c r="D11">
        <v>0.4</v>
      </c>
      <c r="E11" s="8">
        <f t="shared" si="0"/>
        <v>87.666</v>
      </c>
    </row>
    <row r="12" spans="1:5" ht="14.25">
      <c r="A12" s="7" t="s">
        <v>36</v>
      </c>
      <c r="B12" s="7" t="s">
        <v>37</v>
      </c>
      <c r="C12">
        <v>0.6</v>
      </c>
      <c r="D12">
        <v>0.4</v>
      </c>
      <c r="E12" s="8">
        <f t="shared" si="0"/>
        <v>83.73400000000001</v>
      </c>
    </row>
    <row r="13" spans="1:5" ht="14.25">
      <c r="A13" s="7" t="s">
        <v>38</v>
      </c>
      <c r="B13" s="7" t="s">
        <v>39</v>
      </c>
      <c r="C13">
        <v>0.6</v>
      </c>
      <c r="D13">
        <v>0.4</v>
      </c>
      <c r="E13" s="8">
        <f t="shared" si="0"/>
        <v>84.87</v>
      </c>
    </row>
    <row r="14" spans="1:5" ht="14.25">
      <c r="A14" s="7" t="s">
        <v>40</v>
      </c>
      <c r="B14" s="7" t="s">
        <v>41</v>
      </c>
      <c r="C14">
        <v>0.6</v>
      </c>
      <c r="D14">
        <v>0.4</v>
      </c>
      <c r="E14" s="8">
        <f t="shared" si="0"/>
        <v>86.602</v>
      </c>
    </row>
    <row r="15" spans="1:5" ht="14.25">
      <c r="A15" s="7" t="s">
        <v>42</v>
      </c>
      <c r="B15" s="7" t="s">
        <v>43</v>
      </c>
      <c r="C15">
        <v>0.6</v>
      </c>
      <c r="D15">
        <v>0.4</v>
      </c>
      <c r="E15" s="8">
        <f t="shared" si="0"/>
        <v>88.03800000000001</v>
      </c>
    </row>
    <row r="16" ht="14.25">
      <c r="E16" s="8"/>
    </row>
    <row r="17" spans="1:5" ht="14.25">
      <c r="A17" t="s">
        <v>44</v>
      </c>
      <c r="B17" t="s">
        <v>45</v>
      </c>
      <c r="C17">
        <v>0.6</v>
      </c>
      <c r="D17">
        <v>0.4</v>
      </c>
      <c r="E17" s="8">
        <f>A17*C17+B17*D17</f>
        <v>87.72</v>
      </c>
    </row>
    <row r="18" spans="1:5" ht="14.25">
      <c r="A18" t="s">
        <v>46</v>
      </c>
      <c r="B18" t="s">
        <v>47</v>
      </c>
      <c r="C18">
        <v>0.6</v>
      </c>
      <c r="D18">
        <v>0.4</v>
      </c>
      <c r="E18" s="8">
        <f aca="true" t="shared" si="1" ref="E18:E56">A18*C18+B18*D18</f>
        <v>81.88</v>
      </c>
    </row>
    <row r="19" spans="1:5" ht="14.25">
      <c r="A19" t="s">
        <v>48</v>
      </c>
      <c r="B19" t="s">
        <v>49</v>
      </c>
      <c r="C19">
        <v>0.6</v>
      </c>
      <c r="D19">
        <v>0.4</v>
      </c>
      <c r="E19" s="8">
        <f t="shared" si="1"/>
        <v>94.44</v>
      </c>
    </row>
    <row r="20" spans="1:5" ht="14.25">
      <c r="A20" t="s">
        <v>50</v>
      </c>
      <c r="B20" t="s">
        <v>51</v>
      </c>
      <c r="C20">
        <v>0.6</v>
      </c>
      <c r="D20">
        <v>0.4</v>
      </c>
      <c r="E20" s="8">
        <f t="shared" si="1"/>
        <v>92.148</v>
      </c>
    </row>
    <row r="21" spans="1:5" ht="14.25">
      <c r="A21" t="s">
        <v>52</v>
      </c>
      <c r="B21" t="s">
        <v>53</v>
      </c>
      <c r="C21">
        <v>0.6</v>
      </c>
      <c r="D21">
        <v>0.4</v>
      </c>
      <c r="E21" s="8">
        <f t="shared" si="1"/>
        <v>86.16</v>
      </c>
    </row>
    <row r="22" spans="1:5" ht="14.25">
      <c r="A22" t="s">
        <v>46</v>
      </c>
      <c r="B22" t="s">
        <v>54</v>
      </c>
      <c r="C22">
        <v>0.6</v>
      </c>
      <c r="D22">
        <v>0.4</v>
      </c>
      <c r="E22" s="8">
        <f t="shared" si="1"/>
        <v>84.12</v>
      </c>
    </row>
    <row r="23" spans="1:5" ht="14.25">
      <c r="A23" t="s">
        <v>55</v>
      </c>
      <c r="B23" t="s">
        <v>52</v>
      </c>
      <c r="C23">
        <v>0.6</v>
      </c>
      <c r="D23">
        <v>0.4</v>
      </c>
      <c r="E23" s="8">
        <f>A23*C23+B23*D23</f>
        <v>81.64</v>
      </c>
    </row>
    <row r="24" spans="1:5" ht="14.25">
      <c r="A24" t="s">
        <v>57</v>
      </c>
      <c r="B24" t="s">
        <v>58</v>
      </c>
      <c r="C24">
        <v>0.6</v>
      </c>
      <c r="D24">
        <v>0.4</v>
      </c>
      <c r="E24" s="8">
        <f t="shared" si="1"/>
        <v>85.64</v>
      </c>
    </row>
    <row r="25" spans="1:5" ht="14.25">
      <c r="A25" t="s">
        <v>59</v>
      </c>
      <c r="B25" t="s">
        <v>60</v>
      </c>
      <c r="C25">
        <v>0.6</v>
      </c>
      <c r="D25">
        <v>0.4</v>
      </c>
      <c r="E25" s="8">
        <f t="shared" si="1"/>
        <v>89.47999999999999</v>
      </c>
    </row>
    <row r="26" spans="1:5" ht="14.25">
      <c r="A26" t="s">
        <v>61</v>
      </c>
      <c r="B26" t="s">
        <v>62</v>
      </c>
      <c r="C26">
        <v>0.6</v>
      </c>
      <c r="D26">
        <v>0.4</v>
      </c>
      <c r="E26" s="8">
        <f t="shared" si="1"/>
        <v>87.166</v>
      </c>
    </row>
    <row r="27" spans="1:5" ht="14.25">
      <c r="A27" t="s">
        <v>63</v>
      </c>
      <c r="B27" t="s">
        <v>64</v>
      </c>
      <c r="C27">
        <v>0.6</v>
      </c>
      <c r="D27">
        <v>0.4</v>
      </c>
      <c r="E27" s="8">
        <f t="shared" si="1"/>
        <v>88.53999999999999</v>
      </c>
    </row>
    <row r="28" spans="1:5" ht="14.25">
      <c r="A28" t="s">
        <v>65</v>
      </c>
      <c r="B28" t="s">
        <v>66</v>
      </c>
      <c r="C28">
        <v>0.6</v>
      </c>
      <c r="D28">
        <v>0.4</v>
      </c>
      <c r="E28" s="8">
        <f t="shared" si="1"/>
        <v>90.168</v>
      </c>
    </row>
    <row r="29" spans="1:5" ht="14.25">
      <c r="A29" t="s">
        <v>68</v>
      </c>
      <c r="B29" t="s">
        <v>69</v>
      </c>
      <c r="C29">
        <v>0.6</v>
      </c>
      <c r="D29">
        <v>0.4</v>
      </c>
      <c r="E29" s="8">
        <f t="shared" si="1"/>
        <v>90.46600000000001</v>
      </c>
    </row>
    <row r="30" spans="1:5" ht="14.25">
      <c r="A30" t="s">
        <v>48</v>
      </c>
      <c r="B30" t="s">
        <v>49</v>
      </c>
      <c r="C30">
        <v>0.6</v>
      </c>
      <c r="D30">
        <v>0.4</v>
      </c>
      <c r="E30" s="8">
        <f t="shared" si="1"/>
        <v>94.44</v>
      </c>
    </row>
    <row r="31" spans="1:5" ht="14.25">
      <c r="A31" t="s">
        <v>50</v>
      </c>
      <c r="B31" t="s">
        <v>51</v>
      </c>
      <c r="C31">
        <v>0.6</v>
      </c>
      <c r="D31">
        <v>0.4</v>
      </c>
      <c r="E31" s="8">
        <f t="shared" si="1"/>
        <v>92.148</v>
      </c>
    </row>
    <row r="32" ht="14.25">
      <c r="E32" s="8"/>
    </row>
    <row r="33" spans="1:8" ht="14.25">
      <c r="A33" t="s">
        <v>70</v>
      </c>
      <c r="B33" t="s">
        <v>71</v>
      </c>
      <c r="C33">
        <v>0.6</v>
      </c>
      <c r="D33">
        <v>0.4</v>
      </c>
      <c r="E33" s="8">
        <f t="shared" si="1"/>
        <v>86.84</v>
      </c>
      <c r="G33" t="s">
        <v>85</v>
      </c>
      <c r="H33" s="9">
        <f>E33-G33</f>
        <v>0</v>
      </c>
    </row>
    <row r="34" spans="1:8" ht="14.25">
      <c r="A34" t="s">
        <v>63</v>
      </c>
      <c r="B34" t="s">
        <v>64</v>
      </c>
      <c r="C34">
        <v>0.6</v>
      </c>
      <c r="D34">
        <v>0.4</v>
      </c>
      <c r="E34" s="8">
        <f t="shared" si="1"/>
        <v>88.53999999999999</v>
      </c>
      <c r="G34" t="s">
        <v>86</v>
      </c>
      <c r="H34" s="9">
        <f aca="true" t="shared" si="2" ref="H34:H56">E34-G34</f>
        <v>0</v>
      </c>
    </row>
    <row r="35" spans="1:8" ht="14.25">
      <c r="A35" t="s">
        <v>72</v>
      </c>
      <c r="B35" t="s">
        <v>73</v>
      </c>
      <c r="C35">
        <v>0.6</v>
      </c>
      <c r="D35">
        <v>0.4</v>
      </c>
      <c r="E35" s="8">
        <f t="shared" si="1"/>
        <v>83.73400000000001</v>
      </c>
      <c r="G35" t="s">
        <v>87</v>
      </c>
      <c r="H35" s="9">
        <f t="shared" si="2"/>
        <v>0.0040000000000048885</v>
      </c>
    </row>
    <row r="36" spans="1:8" ht="14.25">
      <c r="A36" t="s">
        <v>74</v>
      </c>
      <c r="B36" t="s">
        <v>75</v>
      </c>
      <c r="C36">
        <v>0.6</v>
      </c>
      <c r="D36">
        <v>0.4</v>
      </c>
      <c r="E36" s="8">
        <f t="shared" si="1"/>
        <v>90.72</v>
      </c>
      <c r="G36" t="s">
        <v>88</v>
      </c>
      <c r="H36" s="9">
        <f t="shared" si="2"/>
        <v>0</v>
      </c>
    </row>
    <row r="37" spans="1:8" ht="14.25">
      <c r="A37" t="s">
        <v>29</v>
      </c>
      <c r="B37" t="s">
        <v>22</v>
      </c>
      <c r="C37">
        <v>0.6</v>
      </c>
      <c r="D37">
        <v>0.4</v>
      </c>
      <c r="E37" s="8">
        <f t="shared" si="1"/>
        <v>87.80199999999999</v>
      </c>
      <c r="G37" t="s">
        <v>44</v>
      </c>
      <c r="H37" s="9">
        <f t="shared" si="2"/>
        <v>0.001999999999995339</v>
      </c>
    </row>
    <row r="38" spans="1:8" ht="14.25">
      <c r="A38" t="s">
        <v>55</v>
      </c>
      <c r="B38" t="s">
        <v>52</v>
      </c>
      <c r="C38">
        <v>0.6</v>
      </c>
      <c r="D38">
        <v>0.4</v>
      </c>
      <c r="E38" s="8">
        <f t="shared" si="1"/>
        <v>81.64</v>
      </c>
      <c r="G38" t="s">
        <v>56</v>
      </c>
      <c r="H38" s="9">
        <f t="shared" si="2"/>
        <v>0</v>
      </c>
    </row>
    <row r="39" spans="1:8" ht="14.25">
      <c r="A39" t="s">
        <v>52</v>
      </c>
      <c r="B39" t="s">
        <v>53</v>
      </c>
      <c r="C39">
        <v>0.6</v>
      </c>
      <c r="D39">
        <v>0.4</v>
      </c>
      <c r="E39" s="8">
        <f t="shared" si="1"/>
        <v>86.16</v>
      </c>
      <c r="G39" t="s">
        <v>89</v>
      </c>
      <c r="H39" s="9">
        <f t="shared" si="2"/>
        <v>0</v>
      </c>
    </row>
    <row r="40" spans="1:8" ht="14.25">
      <c r="A40" t="s">
        <v>57</v>
      </c>
      <c r="B40" t="s">
        <v>58</v>
      </c>
      <c r="C40">
        <v>0.6</v>
      </c>
      <c r="D40">
        <v>0.4</v>
      </c>
      <c r="E40" s="8">
        <f t="shared" si="1"/>
        <v>85.64</v>
      </c>
      <c r="G40" t="s">
        <v>90</v>
      </c>
      <c r="H40" s="9">
        <f t="shared" si="2"/>
        <v>0</v>
      </c>
    </row>
    <row r="41" spans="1:8" ht="14.25">
      <c r="A41" t="s">
        <v>46</v>
      </c>
      <c r="B41" t="s">
        <v>54</v>
      </c>
      <c r="C41">
        <v>0.6</v>
      </c>
      <c r="D41">
        <v>0.4</v>
      </c>
      <c r="E41" s="8">
        <f t="shared" si="1"/>
        <v>84.12</v>
      </c>
      <c r="G41" t="s">
        <v>91</v>
      </c>
      <c r="H41" s="9">
        <f t="shared" si="2"/>
        <v>0</v>
      </c>
    </row>
    <row r="42" spans="1:8" ht="14.25">
      <c r="A42" t="s">
        <v>48</v>
      </c>
      <c r="B42" t="s">
        <v>49</v>
      </c>
      <c r="C42">
        <v>0.6</v>
      </c>
      <c r="D42">
        <v>0.4</v>
      </c>
      <c r="E42" s="8">
        <f t="shared" si="1"/>
        <v>94.44</v>
      </c>
      <c r="G42" t="s">
        <v>92</v>
      </c>
      <c r="H42" s="9">
        <f t="shared" si="2"/>
        <v>0</v>
      </c>
    </row>
    <row r="43" spans="1:8" ht="14.25">
      <c r="A43" t="s">
        <v>50</v>
      </c>
      <c r="B43" t="s">
        <v>51</v>
      </c>
      <c r="C43">
        <v>0.6</v>
      </c>
      <c r="D43">
        <v>0.4</v>
      </c>
      <c r="E43" s="8">
        <f t="shared" si="1"/>
        <v>92.148</v>
      </c>
      <c r="G43" t="s">
        <v>93</v>
      </c>
      <c r="H43" s="9">
        <f t="shared" si="2"/>
        <v>-0.0020000000000095497</v>
      </c>
    </row>
    <row r="44" spans="1:8" ht="14.25">
      <c r="A44" t="s">
        <v>44</v>
      </c>
      <c r="B44" t="s">
        <v>45</v>
      </c>
      <c r="C44">
        <v>0.6</v>
      </c>
      <c r="D44">
        <v>0.4</v>
      </c>
      <c r="E44" s="8">
        <f t="shared" si="1"/>
        <v>87.72</v>
      </c>
      <c r="G44" t="s">
        <v>94</v>
      </c>
      <c r="H44" s="9">
        <f t="shared" si="2"/>
        <v>0</v>
      </c>
    </row>
    <row r="45" spans="1:8" ht="14.25">
      <c r="A45" t="s">
        <v>76</v>
      </c>
      <c r="B45" t="s">
        <v>26</v>
      </c>
      <c r="C45">
        <v>0.6</v>
      </c>
      <c r="D45">
        <v>0.4</v>
      </c>
      <c r="E45" s="8">
        <f t="shared" si="1"/>
        <v>88.03800000000001</v>
      </c>
      <c r="G45" t="s">
        <v>95</v>
      </c>
      <c r="H45" s="9">
        <f t="shared" si="2"/>
        <v>-0.001999999999995339</v>
      </c>
    </row>
    <row r="46" spans="1:8" ht="14.25">
      <c r="A46" t="s">
        <v>68</v>
      </c>
      <c r="B46" t="s">
        <v>69</v>
      </c>
      <c r="C46">
        <v>0.6</v>
      </c>
      <c r="D46">
        <v>0.4</v>
      </c>
      <c r="E46" s="8">
        <f t="shared" si="1"/>
        <v>90.46600000000001</v>
      </c>
      <c r="G46" t="s">
        <v>96</v>
      </c>
      <c r="H46" s="9">
        <f t="shared" si="2"/>
        <v>-0.003999999999990678</v>
      </c>
    </row>
    <row r="47" spans="1:8" ht="14.25">
      <c r="A47" t="s">
        <v>65</v>
      </c>
      <c r="B47" t="s">
        <v>66</v>
      </c>
      <c r="C47">
        <v>0.6</v>
      </c>
      <c r="D47">
        <v>0.4</v>
      </c>
      <c r="E47" s="8">
        <f t="shared" si="1"/>
        <v>90.168</v>
      </c>
      <c r="G47" t="s">
        <v>67</v>
      </c>
      <c r="H47" s="9">
        <f t="shared" si="2"/>
        <v>-0.001999999999995339</v>
      </c>
    </row>
    <row r="48" spans="1:8" ht="14.25">
      <c r="A48" t="s">
        <v>77</v>
      </c>
      <c r="B48" t="s">
        <v>75</v>
      </c>
      <c r="C48">
        <v>0.6</v>
      </c>
      <c r="D48">
        <v>0.4</v>
      </c>
      <c r="E48" s="8">
        <f t="shared" si="1"/>
        <v>89.82</v>
      </c>
      <c r="G48" t="s">
        <v>97</v>
      </c>
      <c r="H48" s="9">
        <f t="shared" si="2"/>
        <v>0</v>
      </c>
    </row>
    <row r="49" spans="1:8" ht="14.25">
      <c r="A49" t="s">
        <v>46</v>
      </c>
      <c r="B49" t="s">
        <v>47</v>
      </c>
      <c r="C49">
        <v>0.6</v>
      </c>
      <c r="D49">
        <v>0.4</v>
      </c>
      <c r="E49" s="8">
        <f t="shared" si="1"/>
        <v>81.88</v>
      </c>
      <c r="G49" t="s">
        <v>98</v>
      </c>
      <c r="H49" s="9">
        <f t="shared" si="2"/>
        <v>0</v>
      </c>
    </row>
    <row r="50" spans="1:8" ht="14.25">
      <c r="A50" t="s">
        <v>59</v>
      </c>
      <c r="B50" t="s">
        <v>60</v>
      </c>
      <c r="C50">
        <v>0.6</v>
      </c>
      <c r="D50">
        <v>0.4</v>
      </c>
      <c r="E50" s="8">
        <f t="shared" si="1"/>
        <v>89.47999999999999</v>
      </c>
      <c r="G50" t="s">
        <v>99</v>
      </c>
      <c r="H50" s="9">
        <f t="shared" si="2"/>
        <v>0</v>
      </c>
    </row>
    <row r="51" spans="1:8" ht="14.25">
      <c r="A51" t="s">
        <v>61</v>
      </c>
      <c r="B51" t="s">
        <v>62</v>
      </c>
      <c r="C51">
        <v>0.6</v>
      </c>
      <c r="D51">
        <v>0.4</v>
      </c>
      <c r="E51" s="8">
        <f t="shared" si="1"/>
        <v>87.166</v>
      </c>
      <c r="G51" t="s">
        <v>100</v>
      </c>
      <c r="H51" s="9">
        <f t="shared" si="2"/>
        <v>-0.0040000000000048885</v>
      </c>
    </row>
    <row r="52" spans="1:8" ht="14.25">
      <c r="A52" t="s">
        <v>78</v>
      </c>
      <c r="B52" t="s">
        <v>79</v>
      </c>
      <c r="C52">
        <v>0.6</v>
      </c>
      <c r="D52">
        <v>0.4</v>
      </c>
      <c r="E52" s="8">
        <f t="shared" si="1"/>
        <v>87.602</v>
      </c>
      <c r="G52" t="s">
        <v>45</v>
      </c>
      <c r="H52" s="9">
        <f t="shared" si="2"/>
        <v>0.0020000000000095497</v>
      </c>
    </row>
    <row r="53" spans="1:8" ht="14.25">
      <c r="A53" t="s">
        <v>80</v>
      </c>
      <c r="B53" t="s">
        <v>81</v>
      </c>
      <c r="C53">
        <v>0.6</v>
      </c>
      <c r="D53">
        <v>0.4</v>
      </c>
      <c r="E53" s="8">
        <f t="shared" si="1"/>
        <v>87.666</v>
      </c>
      <c r="G53" t="s">
        <v>29</v>
      </c>
      <c r="H53" s="9">
        <f t="shared" si="2"/>
        <v>-0.0040000000000048885</v>
      </c>
    </row>
    <row r="54" spans="1:8" ht="14.25">
      <c r="A54" t="s">
        <v>82</v>
      </c>
      <c r="B54" t="s">
        <v>83</v>
      </c>
      <c r="C54">
        <v>0.6</v>
      </c>
      <c r="D54">
        <v>0.4</v>
      </c>
      <c r="E54" s="8">
        <f t="shared" si="1"/>
        <v>84.87</v>
      </c>
      <c r="G54" t="s">
        <v>101</v>
      </c>
      <c r="H54" s="9">
        <f t="shared" si="2"/>
        <v>0</v>
      </c>
    </row>
    <row r="55" spans="1:8" ht="14.25">
      <c r="A55" t="s">
        <v>29</v>
      </c>
      <c r="B55" t="s">
        <v>84</v>
      </c>
      <c r="C55">
        <v>0.6</v>
      </c>
      <c r="D55">
        <v>0.4</v>
      </c>
      <c r="E55" s="8">
        <f t="shared" si="1"/>
        <v>86.602</v>
      </c>
      <c r="G55" t="s">
        <v>102</v>
      </c>
      <c r="H55" s="9">
        <f t="shared" si="2"/>
        <v>0.0020000000000095497</v>
      </c>
    </row>
    <row r="56" spans="1:8" ht="14.25">
      <c r="A56" t="s">
        <v>79</v>
      </c>
      <c r="B56" t="s">
        <v>79</v>
      </c>
      <c r="C56">
        <v>0.6</v>
      </c>
      <c r="D56">
        <v>0.4</v>
      </c>
      <c r="E56" s="8">
        <f t="shared" si="1"/>
        <v>86</v>
      </c>
      <c r="G56" t="s">
        <v>79</v>
      </c>
      <c r="H56" s="9">
        <f t="shared" si="2"/>
        <v>0</v>
      </c>
    </row>
    <row r="57" spans="1:5" ht="14.25">
      <c r="A57" t="s">
        <v>55</v>
      </c>
      <c r="B57" t="s">
        <v>52</v>
      </c>
      <c r="C57">
        <v>0.6</v>
      </c>
      <c r="D57">
        <v>0.4</v>
      </c>
      <c r="E57" s="8">
        <f>A57*C57+B57*D57</f>
        <v>81.64</v>
      </c>
    </row>
    <row r="58" ht="14.25">
      <c r="E58" s="8"/>
    </row>
    <row r="59" spans="1:8" ht="14.25">
      <c r="A59" t="s">
        <v>105</v>
      </c>
      <c r="B59" t="s">
        <v>106</v>
      </c>
      <c r="C59">
        <v>0.6</v>
      </c>
      <c r="D59">
        <v>0.4</v>
      </c>
      <c r="E59" s="8">
        <f aca="true" t="shared" si="3" ref="E59:E75">A59*C59+B59*D59</f>
        <v>90.88</v>
      </c>
      <c r="G59" t="s">
        <v>107</v>
      </c>
      <c r="H59" s="9">
        <f>E59-G59</f>
        <v>0</v>
      </c>
    </row>
    <row r="60" spans="1:8" ht="14.25">
      <c r="A60" t="s">
        <v>103</v>
      </c>
      <c r="B60" t="s">
        <v>104</v>
      </c>
      <c r="C60">
        <v>0.6</v>
      </c>
      <c r="D60">
        <v>0.4</v>
      </c>
      <c r="E60" s="8">
        <f t="shared" si="3"/>
        <v>93.47999999999999</v>
      </c>
      <c r="G60" t="s">
        <v>117</v>
      </c>
      <c r="H60" s="9">
        <f aca="true" t="shared" si="4" ref="H60:H65">E60-G60</f>
        <v>0</v>
      </c>
    </row>
    <row r="61" spans="1:8" ht="14.25">
      <c r="A61" t="s">
        <v>114</v>
      </c>
      <c r="B61" t="s">
        <v>114</v>
      </c>
      <c r="C61">
        <v>0.6</v>
      </c>
      <c r="D61">
        <v>0.4</v>
      </c>
      <c r="E61" s="8">
        <f t="shared" si="3"/>
        <v>87.17</v>
      </c>
      <c r="G61" t="s">
        <v>100</v>
      </c>
      <c r="H61" s="9">
        <f t="shared" si="4"/>
        <v>0</v>
      </c>
    </row>
    <row r="62" spans="1:8" ht="14.25">
      <c r="A62" t="s">
        <v>115</v>
      </c>
      <c r="B62" t="s">
        <v>116</v>
      </c>
      <c r="C62">
        <v>0.6</v>
      </c>
      <c r="D62">
        <v>0.4</v>
      </c>
      <c r="E62" s="8">
        <f t="shared" si="3"/>
        <v>84.8</v>
      </c>
      <c r="G62" t="s">
        <v>118</v>
      </c>
      <c r="H62" s="9">
        <f t="shared" si="4"/>
        <v>0</v>
      </c>
    </row>
    <row r="63" spans="1:8" ht="14.25">
      <c r="A63" t="s">
        <v>112</v>
      </c>
      <c r="B63" t="s">
        <v>113</v>
      </c>
      <c r="C63">
        <v>0.6</v>
      </c>
      <c r="D63">
        <v>0.4</v>
      </c>
      <c r="E63" s="8">
        <f t="shared" si="3"/>
        <v>81.76599999999999</v>
      </c>
      <c r="G63" t="s">
        <v>119</v>
      </c>
      <c r="H63" s="9">
        <f t="shared" si="4"/>
        <v>-0.0040000000000048885</v>
      </c>
    </row>
    <row r="64" spans="1:8" ht="14.25">
      <c r="A64" t="s">
        <v>110</v>
      </c>
      <c r="B64" t="s">
        <v>111</v>
      </c>
      <c r="C64">
        <v>0.6</v>
      </c>
      <c r="D64">
        <v>0.4</v>
      </c>
      <c r="E64" s="8">
        <f t="shared" si="3"/>
        <v>90.04400000000001</v>
      </c>
      <c r="G64" t="s">
        <v>120</v>
      </c>
      <c r="H64" s="11">
        <f t="shared" si="4"/>
        <v>-0.22599999999998488</v>
      </c>
    </row>
    <row r="65" spans="1:8" ht="14.25">
      <c r="A65" t="s">
        <v>108</v>
      </c>
      <c r="B65" t="s">
        <v>109</v>
      </c>
      <c r="C65">
        <v>0.6</v>
      </c>
      <c r="D65">
        <v>0.4</v>
      </c>
      <c r="E65" s="8">
        <f t="shared" si="3"/>
        <v>87.96000000000001</v>
      </c>
      <c r="G65" t="s">
        <v>121</v>
      </c>
      <c r="H65" s="9">
        <f t="shared" si="4"/>
        <v>0</v>
      </c>
    </row>
    <row r="66" ht="14.25">
      <c r="E66" s="8"/>
    </row>
    <row r="67" spans="1:7" ht="14.25">
      <c r="A67">
        <v>89.14</v>
      </c>
      <c r="B67">
        <v>91.4</v>
      </c>
      <c r="C67">
        <v>0.6</v>
      </c>
      <c r="D67">
        <v>0.4</v>
      </c>
      <c r="E67" s="8">
        <f t="shared" si="3"/>
        <v>90.04400000000001</v>
      </c>
      <c r="G67" t="s">
        <v>128</v>
      </c>
    </row>
    <row r="68" spans="1:8" ht="14.25">
      <c r="A68" t="s">
        <v>122</v>
      </c>
      <c r="B68" t="s">
        <v>16</v>
      </c>
      <c r="C68">
        <v>0.6</v>
      </c>
      <c r="D68">
        <v>0.4</v>
      </c>
      <c r="E68" s="8">
        <f t="shared" si="3"/>
        <v>85.338</v>
      </c>
      <c r="G68" t="s">
        <v>128</v>
      </c>
      <c r="H68" s="9">
        <f>E68-G68</f>
        <v>0.2879999999999967</v>
      </c>
    </row>
    <row r="69" spans="1:8" ht="14.25">
      <c r="A69" t="s">
        <v>59</v>
      </c>
      <c r="B69" t="s">
        <v>123</v>
      </c>
      <c r="C69">
        <v>0.6</v>
      </c>
      <c r="D69">
        <v>0.4</v>
      </c>
      <c r="E69" s="8">
        <f t="shared" si="3"/>
        <v>90.03999999999999</v>
      </c>
      <c r="G69" t="s">
        <v>129</v>
      </c>
      <c r="H69" s="9">
        <f>E69-G69</f>
        <v>0</v>
      </c>
    </row>
    <row r="70" spans="1:8" ht="14.25">
      <c r="A70" t="s">
        <v>124</v>
      </c>
      <c r="B70" t="s">
        <v>26</v>
      </c>
      <c r="C70">
        <v>0.6</v>
      </c>
      <c r="D70">
        <v>0.4</v>
      </c>
      <c r="E70" s="8">
        <f t="shared" si="3"/>
        <v>84.78</v>
      </c>
      <c r="G70" t="s">
        <v>118</v>
      </c>
      <c r="H70" s="9">
        <f>E70-G70</f>
        <v>-0.01999999999999602</v>
      </c>
    </row>
    <row r="71" spans="1:8" ht="14.25">
      <c r="A71" t="s">
        <v>125</v>
      </c>
      <c r="B71" t="s">
        <v>126</v>
      </c>
      <c r="C71">
        <v>0.6</v>
      </c>
      <c r="D71">
        <v>0.4</v>
      </c>
      <c r="E71" s="8">
        <f t="shared" si="3"/>
        <v>95.566</v>
      </c>
      <c r="G71" t="s">
        <v>130</v>
      </c>
      <c r="H71" s="9">
        <f>E71-G71</f>
        <v>-0.003999999999990678</v>
      </c>
    </row>
    <row r="72" spans="1:8" ht="14.25">
      <c r="A72" t="s">
        <v>127</v>
      </c>
      <c r="B72" t="s">
        <v>127</v>
      </c>
      <c r="C72">
        <v>0.6</v>
      </c>
      <c r="D72">
        <v>0.4</v>
      </c>
      <c r="E72" s="8">
        <f t="shared" si="3"/>
        <v>92.67</v>
      </c>
      <c r="G72" t="s">
        <v>127</v>
      </c>
      <c r="H72" s="9">
        <f>E72-G72</f>
        <v>0</v>
      </c>
    </row>
    <row r="73" spans="5:8" ht="14.25">
      <c r="E73" s="8"/>
      <c r="H73" s="9"/>
    </row>
    <row r="74" spans="1:8" ht="14.25">
      <c r="A74" t="s">
        <v>138</v>
      </c>
      <c r="B74" t="s">
        <v>139</v>
      </c>
      <c r="C74">
        <v>0.6</v>
      </c>
      <c r="D74">
        <v>0.4</v>
      </c>
      <c r="E74" s="8">
        <f t="shared" si="3"/>
        <v>98.36</v>
      </c>
      <c r="G74" t="s">
        <v>150</v>
      </c>
      <c r="H74" s="9">
        <f>E74-G74</f>
        <v>0</v>
      </c>
    </row>
    <row r="75" spans="1:8" ht="14.25">
      <c r="A75" t="s">
        <v>148</v>
      </c>
      <c r="B75" t="s">
        <v>149</v>
      </c>
      <c r="C75">
        <v>0.6</v>
      </c>
      <c r="D75">
        <v>0.4</v>
      </c>
      <c r="E75" s="8">
        <f t="shared" si="3"/>
        <v>93.28</v>
      </c>
      <c r="G75" t="s">
        <v>151</v>
      </c>
      <c r="H75" s="9">
        <f>E75-G75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11</cp:lastModifiedBy>
  <cp:lastPrinted>2018-09-05T06:22:14Z</cp:lastPrinted>
  <dcterms:created xsi:type="dcterms:W3CDTF">2014-07-07T06:24:53Z</dcterms:created>
  <dcterms:modified xsi:type="dcterms:W3CDTF">2018-09-05T07:25:59Z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