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<sst xmlns="http://schemas.openxmlformats.org/spreadsheetml/2006/main" count="624" uniqueCount="415">
  <si>
    <t>序号</t>
  </si>
  <si>
    <t>准考证号</t>
  </si>
  <si>
    <t>总成绩</t>
  </si>
  <si>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</si>
  <si>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</si>
  <si>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</si>
  <si>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</si>
  <si>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</si>
  <si>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</si>
  <si>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</si>
  <si>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</si>
  <si>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</si>
  <si>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</si>
  <si>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其他</t>
  </si>
  <si>
    <t>现工作（学习）单位</t>
  </si>
  <si>
    <t>主管部门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</si>
  <si>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</si>
  <si>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</si>
  <si>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</si>
  <si>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</si>
  <si>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</si>
  <si>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</si>
  <si>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</si>
  <si>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</si>
  <si>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</si>
  <si>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</si>
  <si>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</si>
  <si>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</si>
  <si>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</si>
  <si>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</si>
  <si>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</si>
  <si>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</si>
  <si>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</si>
  <si>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</si>
  <si>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</si>
  <si>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</si>
  <si>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</si>
  <si>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</si>
  <si>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29</t>
  </si>
  <si>
    <t>23</t>
  </si>
  <si>
    <t>24</t>
  </si>
  <si>
    <t>25</t>
  </si>
  <si>
    <t>26</t>
  </si>
  <si>
    <t>27</t>
  </si>
  <si>
    <t>28</t>
  </si>
  <si>
    <t>合格</t>
  </si>
  <si>
    <t>1</t>
  </si>
  <si>
    <t>会计</t>
  </si>
  <si>
    <t>合格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</si>
  <si>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</si>
  <si>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</si>
  <si>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</si>
  <si>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</si>
  <si>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</si>
  <si>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</si>
  <si>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</si>
  <si>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</si>
  <si>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</si>
  <si>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</si>
  <si>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</si>
  <si>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</si>
  <si>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</si>
  <si>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</si>
  <si>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</si>
  <si>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</si>
  <si>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南京市民政局</t>
  </si>
  <si>
    <t>1</t>
  </si>
  <si>
    <t>南京市部分事业单位2016年上半年公开招聘拟聘用人员名单（三）</t>
  </si>
  <si>
    <t>南京市交通运输局</t>
  </si>
  <si>
    <t>南京市公路管理处</t>
  </si>
  <si>
    <t>行政执法</t>
  </si>
  <si>
    <t>张叶兴</t>
  </si>
  <si>
    <t>101015003904</t>
  </si>
  <si>
    <t>句容市环境保护局</t>
  </si>
  <si>
    <t>梁宇</t>
  </si>
  <si>
    <t>101015002914</t>
  </si>
  <si>
    <t>递补</t>
  </si>
  <si>
    <t>运输管理</t>
  </si>
  <si>
    <t>管延华</t>
  </si>
  <si>
    <t>209013903719</t>
  </si>
  <si>
    <t>傅立辉</t>
  </si>
  <si>
    <t>209013902612</t>
  </si>
  <si>
    <t>行政执法一</t>
  </si>
  <si>
    <t>高博</t>
  </si>
  <si>
    <t>101015001517</t>
  </si>
  <si>
    <t>南京市溧水区工业和信息化局</t>
  </si>
  <si>
    <t>李相馨</t>
  </si>
  <si>
    <t>101015000520</t>
  </si>
  <si>
    <t>兴化市合陈镇舍陈村</t>
  </si>
  <si>
    <t>张巍川</t>
  </si>
  <si>
    <t>101015011630</t>
  </si>
  <si>
    <t>南京市汽车维修行业管理处</t>
  </si>
  <si>
    <t>张岩岩</t>
  </si>
  <si>
    <t>101015002110</t>
  </si>
  <si>
    <t>南京市高淳区运输管理所</t>
  </si>
  <si>
    <t>管旺</t>
  </si>
  <si>
    <t>101015004005</t>
  </si>
  <si>
    <t>涟水县电信公司</t>
  </si>
  <si>
    <t>行政执法二</t>
  </si>
  <si>
    <t>夏云川</t>
  </si>
  <si>
    <t>101015009005</t>
  </si>
  <si>
    <t>泗阳县经济和信息化局</t>
  </si>
  <si>
    <t>轨道运营管理</t>
  </si>
  <si>
    <t>魏毅</t>
  </si>
  <si>
    <t>101015010303</t>
  </si>
  <si>
    <t>南京明辉建设集团</t>
  </si>
  <si>
    <t>信息化管理</t>
  </si>
  <si>
    <t>高磊</t>
  </si>
  <si>
    <t>204010102401</t>
  </si>
  <si>
    <t>待业</t>
  </si>
  <si>
    <t>江玥欣</t>
  </si>
  <si>
    <t>209013904419</t>
  </si>
  <si>
    <t>魏子文</t>
  </si>
  <si>
    <t>209013903414</t>
  </si>
  <si>
    <t>靳海平</t>
  </si>
  <si>
    <t>209013900629</t>
  </si>
  <si>
    <t>朱本飞</t>
  </si>
  <si>
    <t>209013901210</t>
  </si>
  <si>
    <t>庄清瑶</t>
  </si>
  <si>
    <t>209013203205</t>
  </si>
  <si>
    <t>唐徐颖</t>
  </si>
  <si>
    <t>209014301122</t>
  </si>
  <si>
    <t>209014303009</t>
  </si>
  <si>
    <t>南京市国土资源局栖霞分局</t>
  </si>
  <si>
    <t>南京市国土资源局栖霞分局信息中心</t>
  </si>
  <si>
    <t>工作人员2</t>
  </si>
  <si>
    <t>侯思宇</t>
  </si>
  <si>
    <t>209013905129</t>
  </si>
  <si>
    <t>南京市地产总公司</t>
  </si>
  <si>
    <t>101015012202</t>
  </si>
  <si>
    <t>101017014530</t>
  </si>
  <si>
    <t>101017015522</t>
  </si>
  <si>
    <t>206017201830</t>
  </si>
  <si>
    <t>206017204627</t>
  </si>
  <si>
    <t>206017203515</t>
  </si>
  <si>
    <t>206017205616</t>
  </si>
  <si>
    <t>204010102906</t>
  </si>
  <si>
    <t>浦口区红十字会</t>
  </si>
  <si>
    <t>浦口区社会慈善募集和救助中心</t>
  </si>
  <si>
    <t>206017203828</t>
  </si>
  <si>
    <t>浦口区财政局</t>
  </si>
  <si>
    <t>浦口区税源管理办公室</t>
  </si>
  <si>
    <t>206017203307</t>
  </si>
  <si>
    <t>209013200618</t>
  </si>
  <si>
    <t>浦口区水务局</t>
  </si>
  <si>
    <t>209013905209</t>
  </si>
  <si>
    <t>101015010325</t>
  </si>
  <si>
    <t>101015004115</t>
  </si>
  <si>
    <t>209014303722</t>
  </si>
  <si>
    <t>浦口区南京珍珠泉旅游度假区管委会办公室</t>
  </si>
  <si>
    <t>南京市珍珠泉风景区管理处</t>
  </si>
  <si>
    <t>财务</t>
  </si>
  <si>
    <t>207010101626</t>
  </si>
  <si>
    <t>行政管理</t>
  </si>
  <si>
    <t>209013200202</t>
  </si>
  <si>
    <t>旅游管理</t>
  </si>
  <si>
    <t>209013202614</t>
  </si>
  <si>
    <t>工程建设管理</t>
  </si>
  <si>
    <t>209014301802</t>
  </si>
  <si>
    <t>招商项目管理</t>
  </si>
  <si>
    <t>209014302010</t>
  </si>
  <si>
    <t>浦口区城市管理局</t>
  </si>
  <si>
    <t>浦口区市政设施综合养护管理中心</t>
  </si>
  <si>
    <t>法律</t>
  </si>
  <si>
    <t>203010100712</t>
  </si>
  <si>
    <t>宋秀转</t>
  </si>
  <si>
    <t>203010100602</t>
  </si>
  <si>
    <t>周松</t>
  </si>
  <si>
    <t>203010100108</t>
  </si>
  <si>
    <t>209014302214</t>
  </si>
  <si>
    <t>209013201227</t>
  </si>
  <si>
    <t>浦口区科工园管办</t>
  </si>
  <si>
    <t>浦口区科工园服务中心</t>
  </si>
  <si>
    <t>城市规划</t>
  </si>
  <si>
    <t>209014303510</t>
  </si>
  <si>
    <t>浦口区环境保护局</t>
  </si>
  <si>
    <t>浦口区环境监测站</t>
  </si>
  <si>
    <t>监测员</t>
  </si>
  <si>
    <t>209017602813</t>
  </si>
  <si>
    <t>浦口区发改局</t>
  </si>
  <si>
    <t>浦口区经济发展监测研究中心</t>
  </si>
  <si>
    <t>业务人员</t>
  </si>
  <si>
    <t>101015006110</t>
  </si>
  <si>
    <t>浦口区泰山街道办事处</t>
  </si>
  <si>
    <t>经济发展服务中心</t>
  </si>
  <si>
    <t>办事员</t>
  </si>
  <si>
    <t>101010103604</t>
  </si>
  <si>
    <t>泰山街道科技创新服务中心</t>
  </si>
  <si>
    <t>206017203113</t>
  </si>
  <si>
    <t>泰山街道人力资源和社会保障服务中心</t>
  </si>
  <si>
    <t>206017205719</t>
  </si>
  <si>
    <t>泰山街道社区服务中心</t>
  </si>
  <si>
    <t>文秘</t>
  </si>
  <si>
    <t>101015008224</t>
  </si>
  <si>
    <t>泰山街道城市建设管理服务中心</t>
  </si>
  <si>
    <t>建筑管理</t>
  </si>
  <si>
    <t>209014302723</t>
  </si>
  <si>
    <t>206017202820</t>
  </si>
  <si>
    <t>南京市祖堂山社会福利院</t>
  </si>
  <si>
    <t>社会工作</t>
  </si>
  <si>
    <t>王婷</t>
  </si>
  <si>
    <t>209013904817</t>
  </si>
  <si>
    <t>南京市祖堂山社会福利院（劳务派遣人员）</t>
  </si>
  <si>
    <t>待业</t>
  </si>
  <si>
    <t>递补</t>
  </si>
  <si>
    <t>南京市公路运输管理处</t>
  </si>
  <si>
    <t>连云港盐灌船闸管理所</t>
  </si>
  <si>
    <t>1</t>
  </si>
  <si>
    <t>合格</t>
  </si>
  <si>
    <t>南京市公路运输管理处</t>
  </si>
  <si>
    <t>金鹰泡泡玛特商贸有限公司</t>
  </si>
  <si>
    <t>2</t>
  </si>
  <si>
    <t>合格</t>
  </si>
  <si>
    <t>南京客运交通管理处</t>
  </si>
  <si>
    <t>1</t>
  </si>
  <si>
    <t>2</t>
  </si>
  <si>
    <t>合格</t>
  </si>
  <si>
    <t>南京客运交通管理处</t>
  </si>
  <si>
    <t>3</t>
  </si>
  <si>
    <t>合格</t>
  </si>
  <si>
    <t>南京客运交通管理处</t>
  </si>
  <si>
    <t>4</t>
  </si>
  <si>
    <t>合格</t>
  </si>
  <si>
    <t>南京客运交通管理处</t>
  </si>
  <si>
    <t>5</t>
  </si>
  <si>
    <t>2</t>
  </si>
  <si>
    <t>1</t>
  </si>
  <si>
    <t>机动车维修管理</t>
  </si>
  <si>
    <t>南京市汽车维修行业管理处（编外）</t>
  </si>
  <si>
    <t>2</t>
  </si>
  <si>
    <t>合格</t>
  </si>
  <si>
    <t>递补</t>
  </si>
  <si>
    <t>行政执法</t>
  </si>
  <si>
    <t>江苏驰宏律师事务所</t>
  </si>
  <si>
    <t>1</t>
  </si>
  <si>
    <t>合格</t>
  </si>
  <si>
    <t>南京交通技师学院</t>
  </si>
  <si>
    <t>技工教育一</t>
  </si>
  <si>
    <t>南京交通技师学院</t>
  </si>
  <si>
    <t>1</t>
  </si>
  <si>
    <t>合格</t>
  </si>
  <si>
    <t>技工教育一</t>
  </si>
  <si>
    <t>南京交通技师学院</t>
  </si>
  <si>
    <t>2</t>
  </si>
  <si>
    <t>合格</t>
  </si>
  <si>
    <t>技工教育二</t>
  </si>
  <si>
    <t>南京技师学院</t>
  </si>
  <si>
    <t>1</t>
  </si>
  <si>
    <t>合格</t>
  </si>
  <si>
    <t>南京交通技师学院</t>
  </si>
  <si>
    <t>技工教育三</t>
  </si>
  <si>
    <t>南京钟山旅游发展有限公司</t>
  </si>
  <si>
    <t>1</t>
  </si>
  <si>
    <t>合格</t>
  </si>
  <si>
    <t>南京板桥汽渡管理处</t>
  </si>
  <si>
    <t>船舶管理</t>
  </si>
  <si>
    <t>王继伟</t>
  </si>
  <si>
    <t>209013903115</t>
  </si>
  <si>
    <t>紫金（高淳）科创特别社区</t>
  </si>
  <si>
    <t>轮机管理</t>
  </si>
  <si>
    <t>包斌</t>
  </si>
  <si>
    <t>209017601725</t>
  </si>
  <si>
    <t>无</t>
  </si>
  <si>
    <t>南京市交通行业与产业项目招标投标管理办公室</t>
  </si>
  <si>
    <t>招投标管理</t>
  </si>
  <si>
    <t>施博文</t>
  </si>
  <si>
    <t>209014304118</t>
  </si>
  <si>
    <t>江宁区左宜测绘有限公司</t>
  </si>
  <si>
    <t>吴运龙</t>
  </si>
  <si>
    <t>2</t>
  </si>
  <si>
    <t>南京市商务局</t>
  </si>
  <si>
    <t>南京市投资促进中心</t>
  </si>
  <si>
    <t>译员</t>
  </si>
  <si>
    <t>何淼</t>
  </si>
  <si>
    <t>205010101106</t>
  </si>
  <si>
    <t>南京外国语学校仙林分校</t>
  </si>
  <si>
    <t>南京市中小商贸流通企业服务中心</t>
  </si>
  <si>
    <t>投融资</t>
  </si>
  <si>
    <t>姚虹宇</t>
  </si>
  <si>
    <t>101015005029</t>
  </si>
  <si>
    <t>江苏伊斯特威尔供应链管理有限公司</t>
  </si>
  <si>
    <t>综合文字</t>
  </si>
  <si>
    <t>李林艳</t>
  </si>
  <si>
    <t>101015011029</t>
  </si>
  <si>
    <t>合格</t>
  </si>
  <si>
    <t>递补</t>
  </si>
  <si>
    <t>浦口区政府办公室</t>
  </si>
  <si>
    <t>机关事务管理服务中心</t>
  </si>
  <si>
    <t>行政管理1</t>
  </si>
  <si>
    <t>周子淦</t>
  </si>
  <si>
    <t>南京燕子矶街道下庙社区</t>
  </si>
  <si>
    <r>
      <rPr>
        <sz val="10"/>
        <rFont val="宋体"/>
        <family val="0"/>
      </rPr>
      <t>行政管理</t>
    </r>
    <r>
      <rPr>
        <sz val="10"/>
        <rFont val="Times New Roman"/>
        <family val="1"/>
      </rPr>
      <t>2</t>
    </r>
  </si>
  <si>
    <t>唐硕</t>
  </si>
  <si>
    <t>徐州工程学院</t>
  </si>
  <si>
    <r>
      <rPr>
        <sz val="10"/>
        <rFont val="宋体"/>
        <family val="0"/>
      </rPr>
      <t>行政管理</t>
    </r>
    <r>
      <rPr>
        <sz val="10"/>
        <rFont val="Times New Roman"/>
        <family val="1"/>
      </rPr>
      <t>3</t>
    </r>
  </si>
  <si>
    <t>檀凯</t>
  </si>
  <si>
    <t>北京城市学院</t>
  </si>
  <si>
    <t>浦口区教育局</t>
  </si>
  <si>
    <t>浦口区第二十九中天润城分校</t>
  </si>
  <si>
    <t>会计</t>
  </si>
  <si>
    <t>李晓敏</t>
  </si>
  <si>
    <t>无</t>
  </si>
  <si>
    <t>浦口区鼎泰实验小学</t>
  </si>
  <si>
    <t>刘天天</t>
  </si>
  <si>
    <t>206017200913</t>
  </si>
  <si>
    <t>南京夫子庙文化旅游集团有限公司</t>
  </si>
  <si>
    <t>浦口区实验小学万江分校</t>
  </si>
  <si>
    <t>张茹茹</t>
  </si>
  <si>
    <t>南京师范大学</t>
  </si>
  <si>
    <t>浦口区卫生和计划生育局</t>
  </si>
  <si>
    <t>浦口区江浦街道社区卫生服务中心</t>
  </si>
  <si>
    <t>郭小玉</t>
  </si>
  <si>
    <t>南京市浦口区审计局</t>
  </si>
  <si>
    <t>1</t>
  </si>
  <si>
    <t>浦口区星甸街道社区卫生服务中心</t>
  </si>
  <si>
    <t>曹昕玥</t>
  </si>
  <si>
    <t>安徽建筑大学</t>
  </si>
  <si>
    <t>浦口区永宁街道社区卫生服务中心</t>
  </si>
  <si>
    <t>信息技术</t>
  </si>
  <si>
    <t>潘克</t>
  </si>
  <si>
    <t>鲍亚妮</t>
  </si>
  <si>
    <t>南京审计大学</t>
  </si>
  <si>
    <t>黄晓晓</t>
  </si>
  <si>
    <t>郑州大学</t>
  </si>
  <si>
    <t>浦口区水务局</t>
  </si>
  <si>
    <t>浦口区防汛防旱指挥部办公室</t>
  </si>
  <si>
    <t>工程管理</t>
  </si>
  <si>
    <t>朱家胜</t>
  </si>
  <si>
    <t>南京市第二基础工程公司</t>
  </si>
  <si>
    <t>浦口区直属水库管理所</t>
  </si>
  <si>
    <t>田海翔</t>
  </si>
  <si>
    <t>浦口区民政局</t>
  </si>
  <si>
    <t>浦口区婚姻登记处</t>
  </si>
  <si>
    <t>社会工作</t>
  </si>
  <si>
    <t>陈倩雯</t>
  </si>
  <si>
    <t>南京洁城环境工程有限公司</t>
  </si>
  <si>
    <t>浦口区流浪乞讨人员救助站</t>
  </si>
  <si>
    <t>隋亚欣</t>
  </si>
  <si>
    <t>江苏句容市郭庄镇朝阳村委会</t>
  </si>
  <si>
    <t>浦口区农业局</t>
  </si>
  <si>
    <t>浦口区种子管理站</t>
  </si>
  <si>
    <t>种子质量检验</t>
  </si>
  <si>
    <t>李艳茹</t>
  </si>
  <si>
    <t>高莹</t>
  </si>
  <si>
    <t>中国建设银行南京浦口支行</t>
  </si>
  <si>
    <t>杨嫣寒</t>
  </si>
  <si>
    <t>南京鼓楼区宝塔街道燕江园社区</t>
  </si>
  <si>
    <t>曹九龙</t>
  </si>
  <si>
    <t>南京化学工业园实华工程项目管理咨询有限公司</t>
  </si>
  <si>
    <t>刘倩</t>
  </si>
  <si>
    <t>江苏句容市规划局</t>
  </si>
  <si>
    <t>张文婕</t>
  </si>
  <si>
    <t>南京南钢股份有限公司</t>
  </si>
  <si>
    <t>无</t>
  </si>
  <si>
    <t>合格</t>
  </si>
  <si>
    <t>武昌理工学院</t>
  </si>
  <si>
    <t>邢政</t>
  </si>
  <si>
    <t>南京市规划局浦口分局</t>
  </si>
  <si>
    <t>浦口区城乡规划编制研究中心</t>
  </si>
  <si>
    <t>给排水管道研究与评估</t>
  </si>
  <si>
    <t>崔丽丽</t>
  </si>
  <si>
    <t>南京市浦口区城乡规划编制研究中心</t>
  </si>
  <si>
    <t>浦口区城市地下管线管理中心</t>
  </si>
  <si>
    <t>地下管线测量与检测</t>
  </si>
  <si>
    <t>鲁邦勇</t>
  </si>
  <si>
    <t>南京建信测绘技术有限公司</t>
  </si>
  <si>
    <t>孙耀庭</t>
  </si>
  <si>
    <t>江苏盱眙县行政审批局</t>
  </si>
  <si>
    <t>王艳</t>
  </si>
  <si>
    <t>南京市建邺区疾病预防控制中心</t>
  </si>
  <si>
    <t>合格</t>
  </si>
  <si>
    <t>刘晓娴</t>
  </si>
  <si>
    <t>河海大学</t>
  </si>
  <si>
    <t>吉玺伟</t>
  </si>
  <si>
    <t>南京浦口区房产经营有限责任公司</t>
  </si>
  <si>
    <t>王卓莹</t>
  </si>
  <si>
    <t>南京鲸海信息科技有限公司</t>
  </si>
  <si>
    <t>常元</t>
  </si>
  <si>
    <t>南京浦口区浦厂医院</t>
  </si>
  <si>
    <t>吉祥洁</t>
  </si>
  <si>
    <t>黄山市邮政管理局</t>
  </si>
  <si>
    <t>余超</t>
  </si>
  <si>
    <t>南京和图地理信息工程有限公司</t>
  </si>
  <si>
    <t>浦口区盘城街道</t>
  </si>
  <si>
    <t>盘城街道农业发展服务中心</t>
  </si>
  <si>
    <t>会计</t>
  </si>
  <si>
    <t>张晨</t>
  </si>
  <si>
    <t>安徽天长经济开发区管委会</t>
  </si>
  <si>
    <t>1人放弃，不再递补。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</si>
  <si>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</si>
  <si>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</si>
  <si>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</si>
  <si>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</si>
  <si>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</si>
  <si>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</si>
  <si>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</si>
  <si>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</si>
  <si>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</si>
  <si>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</si>
  <si>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</si>
  <si>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</si>
  <si>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</si>
  <si>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</si>
  <si>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</si>
  <si>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</si>
  <si>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</si>
  <si>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玄武区民政局</t>
  </si>
  <si>
    <t>玄武区军队离退休干部第七休养所</t>
  </si>
  <si>
    <t>综合管理1</t>
  </si>
  <si>
    <t>陈颖</t>
  </si>
  <si>
    <t>101017014723</t>
  </si>
  <si>
    <t>溧水区东屏镇白鹿村委会</t>
  </si>
  <si>
    <t>1</t>
  </si>
  <si>
    <t>合格</t>
  </si>
  <si>
    <t>63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</si>
</sst>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  <numFmt numFmtId="191" formatCode="0;_吀"/>
    <numFmt numFmtId="192" formatCode="0.0;_吀"/>
    <numFmt numFmtId="193" formatCode="0.00;_吀"/>
  </numFmts>
  <fonts count="41">
    <font>
      <sz val="12"/>
      <name val="宋体"/>
      <family val="0"/>
    </font>
    <font>
      <sz val="9"/>
      <name val="宋体"/>
      <family val="0"/>
    </font>
    <font>
      <b/>
      <u val="single"/>
      <sz val="14"/>
      <name val="黑体"/>
      <family val="0"/>
    </font>
    <font>
      <b/>
      <sz val="14"/>
      <name val="黑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40" applyFont="1" applyFill="1" applyBorder="1" applyAlignment="1">
      <alignment horizontal="center" vertical="center" wrapText="1"/>
      <protection/>
    </xf>
    <xf numFmtId="190" fontId="5" fillId="0" borderId="11" xfId="40" applyNumberFormat="1" applyFont="1" applyFill="1" applyBorder="1" applyAlignment="1">
      <alignment horizontal="center" vertical="center" wrapText="1"/>
      <protection/>
    </xf>
    <xf numFmtId="190" fontId="5" fillId="0" borderId="11" xfId="0" applyNumberFormat="1" applyFont="1" applyBorder="1" applyAlignment="1">
      <alignment horizontal="center" vertical="center" wrapText="1"/>
    </xf>
    <xf numFmtId="0" fontId="6" fillId="0" borderId="11" xfId="40" applyFont="1" applyBorder="1" applyAlignment="1">
      <alignment horizontal="center" vertical="center" wrapText="1"/>
      <protection/>
    </xf>
    <xf numFmtId="190" fontId="6" fillId="0" borderId="11" xfId="40" applyNumberFormat="1" applyFont="1" applyBorder="1" applyAlignment="1">
      <alignment horizontal="center" vertical="center" wrapText="1"/>
      <protection/>
    </xf>
    <xf numFmtId="0" fontId="5" fillId="0" borderId="11" xfId="42" applyFont="1" applyBorder="1" applyAlignment="1">
      <alignment horizontal="center" vertical="center" wrapText="1"/>
      <protection/>
    </xf>
    <xf numFmtId="190" fontId="5" fillId="0" borderId="11" xfId="42" applyNumberFormat="1" applyFont="1" applyBorder="1" applyAlignment="1">
      <alignment horizontal="center" vertical="center" wrapText="1"/>
      <protection/>
    </xf>
    <xf numFmtId="190" fontId="5" fillId="0" borderId="11" xfId="43" applyNumberFormat="1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vertical="center" wrapText="1"/>
    </xf>
    <xf numFmtId="190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49" fontId="6" fillId="34" borderId="11" xfId="50" applyNumberFormat="1" applyFont="1" applyFill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49" fontId="5" fillId="0" borderId="14" xfId="0" applyNumberFormat="1" applyFont="1" applyBorder="1" applyAlignment="1">
      <alignment vertical="center" wrapText="1"/>
    </xf>
    <xf numFmtId="0" fontId="5" fillId="0" borderId="11" xfId="0" applyFont="1" applyBorder="1" applyAlignment="1" quotePrefix="1">
      <alignment horizontal="center" vertical="center" wrapText="1"/>
    </xf>
    <xf numFmtId="190" fontId="5" fillId="0" borderId="11" xfId="41" applyNumberFormat="1" applyFont="1" applyBorder="1" applyAlignment="1">
      <alignment horizontal="center" vertical="center" wrapText="1"/>
      <protection/>
    </xf>
    <xf numFmtId="0" fontId="6" fillId="0" borderId="11" xfId="41" applyFont="1" applyBorder="1" applyAlignment="1">
      <alignment horizontal="center" vertical="center" wrapText="1"/>
      <protection/>
    </xf>
    <xf numFmtId="190" fontId="6" fillId="0" borderId="11" xfId="41" applyNumberFormat="1" applyFont="1" applyBorder="1" applyAlignment="1">
      <alignment horizontal="center" vertical="center" wrapText="1"/>
      <protection/>
    </xf>
    <xf numFmtId="190" fontId="6" fillId="0" borderId="11" xfId="0" applyNumberFormat="1" applyFont="1" applyBorder="1" applyAlignment="1">
      <alignment horizontal="center" vertical="center" wrapText="1"/>
    </xf>
    <xf numFmtId="49" fontId="5" fillId="0" borderId="11" xfId="45" applyNumberFormat="1" applyFont="1" applyBorder="1" applyAlignment="1" quotePrefix="1">
      <alignment horizontal="center" vertical="center" wrapText="1"/>
      <protection/>
    </xf>
    <xf numFmtId="49" fontId="5" fillId="0" borderId="11" xfId="45" applyNumberFormat="1" applyFont="1" applyBorder="1" applyAlignment="1" quotePrefix="1">
      <alignment horizontal="center" vertical="center" wrapText="1" shrinkToFit="1"/>
      <protection/>
    </xf>
    <xf numFmtId="0" fontId="5" fillId="0" borderId="11" xfId="45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41" applyFont="1" applyFill="1" applyBorder="1" applyAlignment="1">
      <alignment horizontal="center" vertical="center" wrapText="1"/>
      <protection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41" applyNumberFormat="1" applyFont="1" applyFill="1" applyBorder="1" applyAlignment="1">
      <alignment horizontal="center" vertical="center" wrapText="1"/>
      <protection/>
    </xf>
    <xf numFmtId="49" fontId="5" fillId="33" borderId="11" xfId="41" applyNumberFormat="1" applyFont="1" applyFill="1" applyBorder="1" applyAlignment="1" quotePrefix="1">
      <alignment horizontal="center" vertical="center" wrapText="1"/>
      <protection/>
    </xf>
    <xf numFmtId="49" fontId="5" fillId="33" borderId="11" xfId="41" applyNumberFormat="1" applyFont="1" applyFill="1" applyBorder="1" applyAlignment="1" quotePrefix="1">
      <alignment horizontal="center" vertical="center" wrapText="1" shrinkToFit="1"/>
      <protection/>
    </xf>
    <xf numFmtId="0" fontId="5" fillId="33" borderId="11" xfId="41" applyNumberFormat="1" applyFont="1" applyFill="1" applyBorder="1" applyAlignment="1">
      <alignment horizontal="center" vertical="center"/>
      <protection/>
    </xf>
    <xf numFmtId="0" fontId="5" fillId="33" borderId="11" xfId="0" applyNumberFormat="1" applyFont="1" applyFill="1" applyBorder="1" applyAlignment="1">
      <alignment horizontal="center" vertical="center" wrapText="1"/>
    </xf>
    <xf numFmtId="190" fontId="5" fillId="0" borderId="12" xfId="0" applyNumberFormat="1" applyFont="1" applyFill="1" applyBorder="1" applyAlignment="1">
      <alignment horizontal="center" vertical="center" wrapText="1"/>
    </xf>
    <xf numFmtId="190" fontId="5" fillId="0" borderId="11" xfId="45" applyNumberFormat="1" applyFont="1" applyBorder="1" applyAlignment="1">
      <alignment horizontal="center" vertical="center" wrapText="1"/>
      <protection/>
    </xf>
    <xf numFmtId="190" fontId="5" fillId="0" borderId="0" xfId="0" applyNumberFormat="1" applyFont="1" applyAlignment="1">
      <alignment horizontal="center" vertical="center" wrapText="1"/>
    </xf>
    <xf numFmtId="190" fontId="5" fillId="33" borderId="11" xfId="41" applyNumberFormat="1" applyFont="1" applyFill="1" applyBorder="1" applyAlignment="1">
      <alignment horizontal="center" vertical="center" wrapText="1"/>
      <protection/>
    </xf>
    <xf numFmtId="190" fontId="5" fillId="33" borderId="11" xfId="0" applyNumberFormat="1" applyFont="1" applyFill="1" applyBorder="1" applyAlignment="1">
      <alignment horizontal="center" vertical="center" wrapText="1"/>
    </xf>
    <xf numFmtId="190" fontId="5" fillId="33" borderId="11" xfId="41" applyNumberFormat="1" applyFont="1" applyFill="1" applyBorder="1" applyAlignment="1">
      <alignment horizontal="center" vertical="center"/>
      <protection/>
    </xf>
    <xf numFmtId="190" fontId="5" fillId="33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90" fontId="6" fillId="0" borderId="11" xfId="0" applyNumberFormat="1" applyFont="1" applyBorder="1" applyAlignment="1">
      <alignment horizontal="center" vertical="center" wrapText="1"/>
    </xf>
    <xf numFmtId="190" fontId="5" fillId="0" borderId="11" xfId="0" applyNumberFormat="1" applyFont="1" applyFill="1" applyBorder="1" applyAlignment="1">
      <alignment horizontal="center" vertical="center"/>
    </xf>
    <xf numFmtId="190" fontId="5" fillId="0" borderId="1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90" fontId="0" fillId="0" borderId="14" xfId="0" applyNumberForma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45" xfId="44"/>
    <cellStyle name="常规 2_Sheet1" xfId="45"/>
    <cellStyle name="常规 3" xfId="46"/>
    <cellStyle name="常规 3 22" xfId="47"/>
    <cellStyle name="常规 4 40" xfId="48"/>
    <cellStyle name="常规 5 23" xfId="49"/>
    <cellStyle name="常规_Sheet1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B48" sqref="B48"/>
    </sheetView>
  </sheetViews>
  <sheetFormatPr defaultColWidth="9.00390625" defaultRowHeight="14.25"/>
  <cols>
    <col min="1" max="1" width="5.25390625" style="1" customWidth="1"/>
    <col min="2" max="2" width="17.125" style="1" customWidth="1"/>
    <col min="3" max="3" width="21.125" style="1" customWidth="1"/>
    <col min="4" max="4" width="15.50390625" style="1" customWidth="1"/>
    <col min="5" max="5" width="11.00390625" style="1" customWidth="1"/>
    <col min="6" max="6" width="14.75390625" style="1" customWidth="1"/>
    <col min="7" max="7" width="19.875" style="1" customWidth="1"/>
    <col min="8" max="10" width="7.25390625" style="1" customWidth="1"/>
    <col min="11" max="11" width="7.25390625" style="3" customWidth="1"/>
    <col min="12" max="14" width="6.125" style="1" customWidth="1"/>
    <col min="15" max="15" width="9.375" style="1" customWidth="1"/>
    <col min="16" max="16384" width="9.00390625" style="1" customWidth="1"/>
  </cols>
  <sheetData>
    <row r="1" spans="1:15" ht="58.5" customHeight="1">
      <c r="A1" s="62" t="s">
        <v>67</v>
      </c>
      <c r="B1" s="63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1.75" customHeight="1">
      <c r="A2" s="64" t="s">
        <v>0</v>
      </c>
      <c r="B2" s="60" t="s">
        <v>15</v>
      </c>
      <c r="C2" s="64" t="s">
        <v>3</v>
      </c>
      <c r="D2" s="64" t="s">
        <v>4</v>
      </c>
      <c r="E2" s="64" t="s">
        <v>7</v>
      </c>
      <c r="F2" s="64" t="s">
        <v>1</v>
      </c>
      <c r="G2" s="60" t="s">
        <v>14</v>
      </c>
      <c r="H2" s="67" t="s">
        <v>10</v>
      </c>
      <c r="I2" s="68"/>
      <c r="J2" s="69"/>
      <c r="K2" s="65" t="s">
        <v>2</v>
      </c>
      <c r="L2" s="60" t="s">
        <v>5</v>
      </c>
      <c r="M2" s="60" t="s">
        <v>8</v>
      </c>
      <c r="N2" s="60" t="s">
        <v>9</v>
      </c>
      <c r="O2" s="64" t="s">
        <v>6</v>
      </c>
    </row>
    <row r="3" spans="1:15" ht="21.75" customHeight="1">
      <c r="A3" s="64"/>
      <c r="B3" s="61"/>
      <c r="C3" s="64"/>
      <c r="D3" s="64"/>
      <c r="E3" s="64"/>
      <c r="F3" s="64"/>
      <c r="G3" s="61"/>
      <c r="H3" s="2" t="s">
        <v>11</v>
      </c>
      <c r="I3" s="2" t="s">
        <v>12</v>
      </c>
      <c r="J3" s="2" t="s">
        <v>13</v>
      </c>
      <c r="K3" s="66"/>
      <c r="L3" s="61"/>
      <c r="M3" s="61"/>
      <c r="N3" s="61"/>
      <c r="O3" s="64"/>
    </row>
    <row r="4" spans="1:15" ht="30" customHeight="1" thickBot="1">
      <c r="A4" s="4" t="s">
        <v>16</v>
      </c>
      <c r="B4" s="6" t="s">
        <v>65</v>
      </c>
      <c r="C4" s="6" t="s">
        <v>198</v>
      </c>
      <c r="D4" s="6" t="s">
        <v>199</v>
      </c>
      <c r="E4" s="6" t="s">
        <v>200</v>
      </c>
      <c r="F4" s="6" t="s">
        <v>201</v>
      </c>
      <c r="G4" s="6" t="s">
        <v>202</v>
      </c>
      <c r="H4" s="44">
        <v>75</v>
      </c>
      <c r="I4" s="44">
        <v>72.7</v>
      </c>
      <c r="J4" s="44"/>
      <c r="K4" s="44">
        <v>73.85</v>
      </c>
      <c r="L4" s="6" t="s">
        <v>66</v>
      </c>
      <c r="M4" s="6" t="s">
        <v>48</v>
      </c>
      <c r="N4" s="6" t="s">
        <v>48</v>
      </c>
      <c r="O4" s="7"/>
    </row>
    <row r="5" spans="1:15" ht="30" customHeight="1">
      <c r="A5" s="4" t="s">
        <v>17</v>
      </c>
      <c r="B5" s="8" t="s">
        <v>68</v>
      </c>
      <c r="C5" s="9" t="s">
        <v>69</v>
      </c>
      <c r="D5" s="10" t="s">
        <v>70</v>
      </c>
      <c r="E5" s="10" t="s">
        <v>71</v>
      </c>
      <c r="F5" s="10" t="s">
        <v>72</v>
      </c>
      <c r="G5" s="8" t="s">
        <v>73</v>
      </c>
      <c r="H5" s="11">
        <v>75.13</v>
      </c>
      <c r="I5" s="11">
        <v>81.4</v>
      </c>
      <c r="J5" s="12"/>
      <c r="K5" s="12">
        <v>78.89</v>
      </c>
      <c r="L5" s="8" t="s">
        <v>46</v>
      </c>
      <c r="M5" s="8" t="s">
        <v>45</v>
      </c>
      <c r="N5" s="8" t="s">
        <v>45</v>
      </c>
      <c r="O5" s="8"/>
    </row>
    <row r="6" spans="1:15" ht="30" customHeight="1">
      <c r="A6" s="4" t="s">
        <v>18</v>
      </c>
      <c r="B6" s="8" t="s">
        <v>68</v>
      </c>
      <c r="C6" s="9" t="s">
        <v>69</v>
      </c>
      <c r="D6" s="10" t="s">
        <v>70</v>
      </c>
      <c r="E6" s="10" t="s">
        <v>74</v>
      </c>
      <c r="F6" s="10" t="s">
        <v>75</v>
      </c>
      <c r="G6" s="8" t="s">
        <v>203</v>
      </c>
      <c r="H6" s="11">
        <v>78.4</v>
      </c>
      <c r="I6" s="11">
        <v>73.2</v>
      </c>
      <c r="J6" s="12"/>
      <c r="K6" s="12">
        <v>75.28</v>
      </c>
      <c r="L6" s="8" t="s">
        <v>18</v>
      </c>
      <c r="M6" s="8" t="s">
        <v>45</v>
      </c>
      <c r="N6" s="8" t="s">
        <v>45</v>
      </c>
      <c r="O6" s="8" t="s">
        <v>204</v>
      </c>
    </row>
    <row r="7" spans="1:15" ht="30" customHeight="1">
      <c r="A7" s="4" t="s">
        <v>19</v>
      </c>
      <c r="B7" s="8" t="s">
        <v>68</v>
      </c>
      <c r="C7" s="8" t="s">
        <v>205</v>
      </c>
      <c r="D7" s="13" t="s">
        <v>77</v>
      </c>
      <c r="E7" s="13" t="s">
        <v>78</v>
      </c>
      <c r="F7" s="13" t="s">
        <v>79</v>
      </c>
      <c r="G7" s="8" t="s">
        <v>206</v>
      </c>
      <c r="H7" s="14">
        <v>73.47</v>
      </c>
      <c r="I7" s="14">
        <v>81.2</v>
      </c>
      <c r="J7" s="12"/>
      <c r="K7" s="14">
        <f>I7*0.6+H7*0.4</f>
        <v>78.108</v>
      </c>
      <c r="L7" s="8" t="s">
        <v>207</v>
      </c>
      <c r="M7" s="8" t="s">
        <v>208</v>
      </c>
      <c r="N7" s="8" t="s">
        <v>208</v>
      </c>
      <c r="O7" s="8"/>
    </row>
    <row r="8" spans="1:15" ht="30" customHeight="1">
      <c r="A8" s="4" t="s">
        <v>20</v>
      </c>
      <c r="B8" s="8" t="s">
        <v>68</v>
      </c>
      <c r="C8" s="8" t="s">
        <v>209</v>
      </c>
      <c r="D8" s="13" t="s">
        <v>77</v>
      </c>
      <c r="E8" s="13" t="s">
        <v>80</v>
      </c>
      <c r="F8" s="13" t="s">
        <v>81</v>
      </c>
      <c r="G8" s="8" t="s">
        <v>210</v>
      </c>
      <c r="H8" s="14">
        <v>72.87</v>
      </c>
      <c r="I8" s="14">
        <v>75.6</v>
      </c>
      <c r="J8" s="12"/>
      <c r="K8" s="14">
        <f>I8*0.6+H8*0.4</f>
        <v>74.508</v>
      </c>
      <c r="L8" s="8" t="s">
        <v>211</v>
      </c>
      <c r="M8" s="8" t="s">
        <v>212</v>
      </c>
      <c r="N8" s="8" t="s">
        <v>45</v>
      </c>
      <c r="O8" s="8"/>
    </row>
    <row r="9" spans="1:15" ht="30" customHeight="1">
      <c r="A9" s="4" t="s">
        <v>21</v>
      </c>
      <c r="B9" s="8" t="s">
        <v>68</v>
      </c>
      <c r="C9" s="8" t="s">
        <v>213</v>
      </c>
      <c r="D9" s="9" t="s">
        <v>82</v>
      </c>
      <c r="E9" s="15" t="s">
        <v>83</v>
      </c>
      <c r="F9" s="15" t="s">
        <v>84</v>
      </c>
      <c r="G9" s="9" t="s">
        <v>85</v>
      </c>
      <c r="H9" s="16">
        <v>73.93</v>
      </c>
      <c r="I9" s="17">
        <v>78.1</v>
      </c>
      <c r="J9" s="12"/>
      <c r="K9" s="12">
        <v>76.43</v>
      </c>
      <c r="L9" s="8" t="s">
        <v>214</v>
      </c>
      <c r="M9" s="8" t="s">
        <v>212</v>
      </c>
      <c r="N9" s="8" t="s">
        <v>212</v>
      </c>
      <c r="O9" s="8"/>
    </row>
    <row r="10" spans="1:15" ht="30" customHeight="1">
      <c r="A10" s="4" t="s">
        <v>22</v>
      </c>
      <c r="B10" s="8" t="s">
        <v>68</v>
      </c>
      <c r="C10" s="8" t="s">
        <v>213</v>
      </c>
      <c r="D10" s="9" t="s">
        <v>82</v>
      </c>
      <c r="E10" s="15" t="s">
        <v>86</v>
      </c>
      <c r="F10" s="15" t="s">
        <v>87</v>
      </c>
      <c r="G10" s="9" t="s">
        <v>88</v>
      </c>
      <c r="H10" s="16">
        <v>73.8</v>
      </c>
      <c r="I10" s="17">
        <v>74.8</v>
      </c>
      <c r="J10" s="12"/>
      <c r="K10" s="12">
        <v>74.4</v>
      </c>
      <c r="L10" s="8" t="s">
        <v>215</v>
      </c>
      <c r="M10" s="8" t="s">
        <v>216</v>
      </c>
      <c r="N10" s="8" t="s">
        <v>216</v>
      </c>
      <c r="O10" s="8"/>
    </row>
    <row r="11" spans="1:15" ht="30" customHeight="1">
      <c r="A11" s="4" t="s">
        <v>23</v>
      </c>
      <c r="B11" s="8" t="s">
        <v>68</v>
      </c>
      <c r="C11" s="8" t="s">
        <v>217</v>
      </c>
      <c r="D11" s="9" t="s">
        <v>82</v>
      </c>
      <c r="E11" s="15" t="s">
        <v>89</v>
      </c>
      <c r="F11" s="15" t="s">
        <v>90</v>
      </c>
      <c r="G11" s="9" t="s">
        <v>91</v>
      </c>
      <c r="H11" s="16">
        <v>71.87</v>
      </c>
      <c r="I11" s="17">
        <v>74.1</v>
      </c>
      <c r="J11" s="12"/>
      <c r="K11" s="12">
        <v>73.21</v>
      </c>
      <c r="L11" s="8" t="s">
        <v>218</v>
      </c>
      <c r="M11" s="8" t="s">
        <v>219</v>
      </c>
      <c r="N11" s="8" t="s">
        <v>219</v>
      </c>
      <c r="O11" s="8"/>
    </row>
    <row r="12" spans="1:15" ht="30" customHeight="1">
      <c r="A12" s="4" t="s">
        <v>24</v>
      </c>
      <c r="B12" s="8" t="s">
        <v>68</v>
      </c>
      <c r="C12" s="8" t="s">
        <v>220</v>
      </c>
      <c r="D12" s="9" t="s">
        <v>82</v>
      </c>
      <c r="E12" s="15" t="s">
        <v>92</v>
      </c>
      <c r="F12" s="15" t="s">
        <v>93</v>
      </c>
      <c r="G12" s="9" t="s">
        <v>94</v>
      </c>
      <c r="H12" s="16">
        <v>72</v>
      </c>
      <c r="I12" s="17">
        <v>74</v>
      </c>
      <c r="J12" s="12"/>
      <c r="K12" s="12">
        <v>73.2</v>
      </c>
      <c r="L12" s="8" t="s">
        <v>221</v>
      </c>
      <c r="M12" s="8" t="s">
        <v>222</v>
      </c>
      <c r="N12" s="8" t="s">
        <v>222</v>
      </c>
      <c r="O12" s="8"/>
    </row>
    <row r="13" spans="1:15" ht="30" customHeight="1">
      <c r="A13" s="4" t="s">
        <v>25</v>
      </c>
      <c r="B13" s="8" t="s">
        <v>68</v>
      </c>
      <c r="C13" s="8" t="s">
        <v>223</v>
      </c>
      <c r="D13" s="9" t="s">
        <v>82</v>
      </c>
      <c r="E13" s="15" t="s">
        <v>95</v>
      </c>
      <c r="F13" s="15" t="s">
        <v>96</v>
      </c>
      <c r="G13" s="9" t="s">
        <v>97</v>
      </c>
      <c r="H13" s="16">
        <v>77.07</v>
      </c>
      <c r="I13" s="17">
        <v>70.6</v>
      </c>
      <c r="J13" s="12"/>
      <c r="K13" s="12">
        <v>73.19</v>
      </c>
      <c r="L13" s="8" t="s">
        <v>224</v>
      </c>
      <c r="M13" s="8" t="s">
        <v>222</v>
      </c>
      <c r="N13" s="8" t="s">
        <v>222</v>
      </c>
      <c r="O13" s="8"/>
    </row>
    <row r="14" spans="1:15" ht="30" customHeight="1">
      <c r="A14" s="4" t="s">
        <v>26</v>
      </c>
      <c r="B14" s="8" t="s">
        <v>68</v>
      </c>
      <c r="C14" s="8" t="s">
        <v>223</v>
      </c>
      <c r="D14" s="15" t="s">
        <v>98</v>
      </c>
      <c r="E14" s="15" t="s">
        <v>99</v>
      </c>
      <c r="F14" s="15" t="s">
        <v>100</v>
      </c>
      <c r="G14" s="9" t="s">
        <v>101</v>
      </c>
      <c r="H14" s="16">
        <v>77.07</v>
      </c>
      <c r="I14" s="17">
        <v>74</v>
      </c>
      <c r="J14" s="12"/>
      <c r="K14" s="12">
        <v>75.23</v>
      </c>
      <c r="L14" s="8" t="s">
        <v>225</v>
      </c>
      <c r="M14" s="8" t="s">
        <v>219</v>
      </c>
      <c r="N14" s="8" t="s">
        <v>219</v>
      </c>
      <c r="O14" s="18" t="s">
        <v>388</v>
      </c>
    </row>
    <row r="15" spans="1:15" ht="30" customHeight="1">
      <c r="A15" s="4" t="s">
        <v>27</v>
      </c>
      <c r="B15" s="8" t="s">
        <v>68</v>
      </c>
      <c r="C15" s="8" t="s">
        <v>220</v>
      </c>
      <c r="D15" s="15" t="s">
        <v>102</v>
      </c>
      <c r="E15" s="15" t="s">
        <v>103</v>
      </c>
      <c r="F15" s="15" t="s">
        <v>104</v>
      </c>
      <c r="G15" s="9" t="s">
        <v>105</v>
      </c>
      <c r="H15" s="16">
        <v>69.87</v>
      </c>
      <c r="I15" s="17">
        <v>75</v>
      </c>
      <c r="J15" s="12"/>
      <c r="K15" s="12">
        <v>72.95</v>
      </c>
      <c r="L15" s="8" t="s">
        <v>226</v>
      </c>
      <c r="M15" s="8" t="s">
        <v>219</v>
      </c>
      <c r="N15" s="8" t="s">
        <v>219</v>
      </c>
      <c r="O15" s="18" t="s">
        <v>388</v>
      </c>
    </row>
    <row r="16" spans="1:15" ht="30" customHeight="1">
      <c r="A16" s="4" t="s">
        <v>28</v>
      </c>
      <c r="B16" s="8" t="s">
        <v>68</v>
      </c>
      <c r="C16" s="8" t="s">
        <v>220</v>
      </c>
      <c r="D16" s="15" t="s">
        <v>106</v>
      </c>
      <c r="E16" s="15" t="s">
        <v>107</v>
      </c>
      <c r="F16" s="15" t="s">
        <v>108</v>
      </c>
      <c r="G16" s="9" t="s">
        <v>109</v>
      </c>
      <c r="H16" s="16">
        <v>76.33</v>
      </c>
      <c r="I16" s="16">
        <v>73.1</v>
      </c>
      <c r="J16" s="12"/>
      <c r="K16" s="19">
        <v>74.39</v>
      </c>
      <c r="L16" s="8" t="s">
        <v>226</v>
      </c>
      <c r="M16" s="8" t="s">
        <v>219</v>
      </c>
      <c r="N16" s="8" t="s">
        <v>219</v>
      </c>
      <c r="O16" s="20"/>
    </row>
    <row r="17" spans="1:15" ht="30" customHeight="1">
      <c r="A17" s="4" t="s">
        <v>29</v>
      </c>
      <c r="B17" s="8" t="s">
        <v>68</v>
      </c>
      <c r="C17" s="8" t="s">
        <v>91</v>
      </c>
      <c r="D17" s="21" t="s">
        <v>227</v>
      </c>
      <c r="E17" s="22" t="s">
        <v>110</v>
      </c>
      <c r="F17" s="13" t="s">
        <v>111</v>
      </c>
      <c r="G17" s="8" t="s">
        <v>228</v>
      </c>
      <c r="H17" s="14">
        <v>67.53</v>
      </c>
      <c r="I17" s="12">
        <v>74.6</v>
      </c>
      <c r="J17" s="12"/>
      <c r="K17" s="19">
        <v>71.77</v>
      </c>
      <c r="L17" s="8" t="s">
        <v>229</v>
      </c>
      <c r="M17" s="8" t="s">
        <v>230</v>
      </c>
      <c r="N17" s="8" t="s">
        <v>230</v>
      </c>
      <c r="O17" s="8" t="s">
        <v>231</v>
      </c>
    </row>
    <row r="18" spans="1:15" ht="30" customHeight="1">
      <c r="A18" s="4" t="s">
        <v>30</v>
      </c>
      <c r="B18" s="8" t="s">
        <v>68</v>
      </c>
      <c r="C18" s="8" t="s">
        <v>91</v>
      </c>
      <c r="D18" s="8" t="s">
        <v>232</v>
      </c>
      <c r="E18" s="13" t="s">
        <v>112</v>
      </c>
      <c r="F18" s="13" t="s">
        <v>113</v>
      </c>
      <c r="G18" s="8" t="s">
        <v>233</v>
      </c>
      <c r="H18" s="12">
        <v>74.27</v>
      </c>
      <c r="I18" s="12">
        <v>75.8</v>
      </c>
      <c r="J18" s="12"/>
      <c r="K18" s="12">
        <v>75.19</v>
      </c>
      <c r="L18" s="8" t="s">
        <v>234</v>
      </c>
      <c r="M18" s="8" t="s">
        <v>235</v>
      </c>
      <c r="N18" s="8" t="s">
        <v>235</v>
      </c>
      <c r="O18" s="8"/>
    </row>
    <row r="19" spans="1:15" ht="30" customHeight="1">
      <c r="A19" s="4" t="s">
        <v>31</v>
      </c>
      <c r="B19" s="8" t="s">
        <v>68</v>
      </c>
      <c r="C19" s="8" t="s">
        <v>236</v>
      </c>
      <c r="D19" s="8" t="s">
        <v>237</v>
      </c>
      <c r="E19" s="8" t="s">
        <v>114</v>
      </c>
      <c r="F19" s="8" t="s">
        <v>115</v>
      </c>
      <c r="G19" s="8" t="s">
        <v>238</v>
      </c>
      <c r="H19" s="12">
        <v>68.2</v>
      </c>
      <c r="I19" s="12">
        <v>76.8</v>
      </c>
      <c r="J19" s="12"/>
      <c r="K19" s="12">
        <v>73.36</v>
      </c>
      <c r="L19" s="8" t="s">
        <v>239</v>
      </c>
      <c r="M19" s="8" t="s">
        <v>240</v>
      </c>
      <c r="N19" s="8" t="s">
        <v>240</v>
      </c>
      <c r="O19" s="8"/>
    </row>
    <row r="20" spans="1:15" ht="30" customHeight="1">
      <c r="A20" s="4" t="s">
        <v>32</v>
      </c>
      <c r="B20" s="8" t="s">
        <v>68</v>
      </c>
      <c r="C20" s="8" t="s">
        <v>238</v>
      </c>
      <c r="D20" s="8" t="s">
        <v>241</v>
      </c>
      <c r="E20" s="8" t="s">
        <v>116</v>
      </c>
      <c r="F20" s="8" t="s">
        <v>117</v>
      </c>
      <c r="G20" s="8" t="s">
        <v>242</v>
      </c>
      <c r="H20" s="12">
        <v>69.13</v>
      </c>
      <c r="I20" s="12">
        <v>75.4</v>
      </c>
      <c r="J20" s="12"/>
      <c r="K20" s="12">
        <v>72.892</v>
      </c>
      <c r="L20" s="8" t="s">
        <v>243</v>
      </c>
      <c r="M20" s="8" t="s">
        <v>244</v>
      </c>
      <c r="N20" s="8" t="s">
        <v>244</v>
      </c>
      <c r="O20" s="8"/>
    </row>
    <row r="21" spans="1:15" ht="30" customHeight="1">
      <c r="A21" s="4" t="s">
        <v>33</v>
      </c>
      <c r="B21" s="8" t="s">
        <v>68</v>
      </c>
      <c r="C21" s="8" t="s">
        <v>242</v>
      </c>
      <c r="D21" s="8" t="s">
        <v>245</v>
      </c>
      <c r="E21" s="8" t="s">
        <v>118</v>
      </c>
      <c r="F21" s="8" t="s">
        <v>119</v>
      </c>
      <c r="G21" s="8" t="s">
        <v>246</v>
      </c>
      <c r="H21" s="12">
        <v>69.2</v>
      </c>
      <c r="I21" s="12">
        <v>76.2</v>
      </c>
      <c r="J21" s="12"/>
      <c r="K21" s="12">
        <v>73.4</v>
      </c>
      <c r="L21" s="8" t="s">
        <v>247</v>
      </c>
      <c r="M21" s="8" t="s">
        <v>248</v>
      </c>
      <c r="N21" s="8" t="s">
        <v>248</v>
      </c>
      <c r="O21" s="8"/>
    </row>
    <row r="22" spans="1:15" ht="30" customHeight="1">
      <c r="A22" s="4" t="s">
        <v>34</v>
      </c>
      <c r="B22" s="8" t="s">
        <v>68</v>
      </c>
      <c r="C22" s="8" t="s">
        <v>249</v>
      </c>
      <c r="D22" s="8" t="s">
        <v>250</v>
      </c>
      <c r="E22" s="8" t="s">
        <v>120</v>
      </c>
      <c r="F22" s="8" t="s">
        <v>121</v>
      </c>
      <c r="G22" s="8" t="s">
        <v>251</v>
      </c>
      <c r="H22" s="12">
        <v>76.2</v>
      </c>
      <c r="I22" s="12">
        <v>79.8</v>
      </c>
      <c r="J22" s="12"/>
      <c r="K22" s="12">
        <v>78.36</v>
      </c>
      <c r="L22" s="8" t="s">
        <v>252</v>
      </c>
      <c r="M22" s="8" t="s">
        <v>253</v>
      </c>
      <c r="N22" s="8" t="s">
        <v>253</v>
      </c>
      <c r="O22" s="8"/>
    </row>
    <row r="23" spans="1:15" ht="30" customHeight="1">
      <c r="A23" s="4" t="s">
        <v>35</v>
      </c>
      <c r="B23" s="8" t="s">
        <v>68</v>
      </c>
      <c r="C23" s="8" t="s">
        <v>254</v>
      </c>
      <c r="D23" s="8" t="s">
        <v>255</v>
      </c>
      <c r="E23" s="8" t="s">
        <v>256</v>
      </c>
      <c r="F23" s="8" t="s">
        <v>257</v>
      </c>
      <c r="G23" s="8" t="s">
        <v>258</v>
      </c>
      <c r="H23" s="12">
        <v>68.47</v>
      </c>
      <c r="I23" s="12">
        <v>74.2</v>
      </c>
      <c r="J23" s="12"/>
      <c r="K23" s="12">
        <v>71.91</v>
      </c>
      <c r="L23" s="8" t="s">
        <v>252</v>
      </c>
      <c r="M23" s="8" t="s">
        <v>253</v>
      </c>
      <c r="N23" s="8" t="s">
        <v>253</v>
      </c>
      <c r="O23" s="8"/>
    </row>
    <row r="24" spans="1:15" ht="30" customHeight="1">
      <c r="A24" s="4" t="s">
        <v>36</v>
      </c>
      <c r="B24" s="8" t="s">
        <v>68</v>
      </c>
      <c r="C24" s="8" t="s">
        <v>254</v>
      </c>
      <c r="D24" s="8" t="s">
        <v>259</v>
      </c>
      <c r="E24" s="8" t="s">
        <v>260</v>
      </c>
      <c r="F24" s="8" t="s">
        <v>261</v>
      </c>
      <c r="G24" s="8" t="s">
        <v>262</v>
      </c>
      <c r="H24" s="12">
        <v>72.33</v>
      </c>
      <c r="I24" s="12">
        <v>71</v>
      </c>
      <c r="J24" s="12"/>
      <c r="K24" s="12">
        <v>71.53</v>
      </c>
      <c r="L24" s="8" t="s">
        <v>252</v>
      </c>
      <c r="M24" s="8" t="s">
        <v>253</v>
      </c>
      <c r="N24" s="8" t="s">
        <v>253</v>
      </c>
      <c r="O24" s="8"/>
    </row>
    <row r="25" spans="1:15" ht="30" customHeight="1">
      <c r="A25" s="4" t="s">
        <v>37</v>
      </c>
      <c r="B25" s="8" t="s">
        <v>68</v>
      </c>
      <c r="C25" s="23" t="s">
        <v>263</v>
      </c>
      <c r="D25" s="51" t="s">
        <v>264</v>
      </c>
      <c r="E25" s="24" t="s">
        <v>265</v>
      </c>
      <c r="F25" s="8" t="s">
        <v>266</v>
      </c>
      <c r="G25" s="8" t="s">
        <v>267</v>
      </c>
      <c r="H25" s="25">
        <v>73.47</v>
      </c>
      <c r="I25" s="12">
        <v>76.8</v>
      </c>
      <c r="J25" s="12"/>
      <c r="K25" s="12">
        <v>75.468</v>
      </c>
      <c r="L25" s="8" t="s">
        <v>252</v>
      </c>
      <c r="M25" s="8" t="s">
        <v>253</v>
      </c>
      <c r="N25" s="8" t="s">
        <v>253</v>
      </c>
      <c r="O25" s="8"/>
    </row>
    <row r="26" spans="1:15" ht="30" customHeight="1">
      <c r="A26" s="4" t="s">
        <v>39</v>
      </c>
      <c r="B26" s="8" t="s">
        <v>68</v>
      </c>
      <c r="C26" s="18" t="s">
        <v>263</v>
      </c>
      <c r="D26" s="8" t="s">
        <v>264</v>
      </c>
      <c r="E26" s="24" t="s">
        <v>268</v>
      </c>
      <c r="F26" s="26" t="s">
        <v>122</v>
      </c>
      <c r="G26" s="8" t="s">
        <v>262</v>
      </c>
      <c r="H26" s="27">
        <v>72.27</v>
      </c>
      <c r="I26" s="28">
        <v>77.5</v>
      </c>
      <c r="J26" s="12"/>
      <c r="K26" s="12">
        <v>75.408</v>
      </c>
      <c r="L26" s="8" t="s">
        <v>269</v>
      </c>
      <c r="M26" s="8" t="s">
        <v>253</v>
      </c>
      <c r="N26" s="8" t="s">
        <v>253</v>
      </c>
      <c r="O26" s="8"/>
    </row>
    <row r="27" spans="1:15" ht="30" customHeight="1">
      <c r="A27" s="4" t="s">
        <v>40</v>
      </c>
      <c r="B27" s="8" t="s">
        <v>270</v>
      </c>
      <c r="C27" s="8" t="s">
        <v>271</v>
      </c>
      <c r="D27" s="8" t="s">
        <v>272</v>
      </c>
      <c r="E27" s="8" t="s">
        <v>273</v>
      </c>
      <c r="F27" s="8" t="s">
        <v>274</v>
      </c>
      <c r="G27" s="8" t="s">
        <v>275</v>
      </c>
      <c r="H27" s="12">
        <v>65</v>
      </c>
      <c r="I27" s="12">
        <v>74.4</v>
      </c>
      <c r="J27" s="12"/>
      <c r="K27" s="12">
        <v>68.4</v>
      </c>
      <c r="L27" s="8" t="s">
        <v>252</v>
      </c>
      <c r="M27" s="8" t="s">
        <v>253</v>
      </c>
      <c r="N27" s="8" t="s">
        <v>253</v>
      </c>
      <c r="O27" s="8"/>
    </row>
    <row r="28" spans="1:15" ht="30" customHeight="1">
      <c r="A28" s="4" t="s">
        <v>41</v>
      </c>
      <c r="B28" s="8" t="s">
        <v>270</v>
      </c>
      <c r="C28" s="8" t="s">
        <v>276</v>
      </c>
      <c r="D28" s="8" t="s">
        <v>277</v>
      </c>
      <c r="E28" s="8" t="s">
        <v>278</v>
      </c>
      <c r="F28" s="8" t="s">
        <v>279</v>
      </c>
      <c r="G28" s="8" t="s">
        <v>280</v>
      </c>
      <c r="H28" s="12">
        <v>79.4</v>
      </c>
      <c r="I28" s="12">
        <v>75.2</v>
      </c>
      <c r="J28" s="12"/>
      <c r="K28" s="12">
        <v>77.3</v>
      </c>
      <c r="L28" s="8" t="s">
        <v>252</v>
      </c>
      <c r="M28" s="8" t="s">
        <v>253</v>
      </c>
      <c r="N28" s="8" t="s">
        <v>253</v>
      </c>
      <c r="O28" s="8"/>
    </row>
    <row r="29" spans="1:15" ht="30" customHeight="1">
      <c r="A29" s="4" t="s">
        <v>42</v>
      </c>
      <c r="B29" s="8" t="s">
        <v>270</v>
      </c>
      <c r="C29" s="8" t="s">
        <v>276</v>
      </c>
      <c r="D29" s="8" t="s">
        <v>281</v>
      </c>
      <c r="E29" s="8" t="s">
        <v>282</v>
      </c>
      <c r="F29" s="8" t="s">
        <v>283</v>
      </c>
      <c r="G29" s="8" t="s">
        <v>262</v>
      </c>
      <c r="H29" s="12">
        <v>79.33</v>
      </c>
      <c r="I29" s="12">
        <v>77</v>
      </c>
      <c r="J29" s="12"/>
      <c r="K29" s="12">
        <v>78.17</v>
      </c>
      <c r="L29" s="8" t="s">
        <v>252</v>
      </c>
      <c r="M29" s="8" t="s">
        <v>253</v>
      </c>
      <c r="N29" s="8" t="s">
        <v>253</v>
      </c>
      <c r="O29" s="8"/>
    </row>
    <row r="30" spans="1:15" ht="30" customHeight="1">
      <c r="A30" s="4" t="s">
        <v>43</v>
      </c>
      <c r="B30" s="52" t="s">
        <v>406</v>
      </c>
      <c r="C30" s="53" t="s">
        <v>407</v>
      </c>
      <c r="D30" s="54" t="s">
        <v>408</v>
      </c>
      <c r="E30" s="55" t="s">
        <v>409</v>
      </c>
      <c r="F30" s="56" t="s">
        <v>410</v>
      </c>
      <c r="G30" s="55" t="s">
        <v>411</v>
      </c>
      <c r="H30" s="57">
        <v>77.07</v>
      </c>
      <c r="I30" s="58">
        <v>80</v>
      </c>
      <c r="J30" s="59"/>
      <c r="K30" s="58">
        <v>78.828</v>
      </c>
      <c r="L30" s="55" t="s">
        <v>412</v>
      </c>
      <c r="M30" s="55" t="s">
        <v>413</v>
      </c>
      <c r="N30" s="55" t="s">
        <v>413</v>
      </c>
      <c r="O30" s="8"/>
    </row>
    <row r="31" spans="1:15" ht="30" customHeight="1">
      <c r="A31" s="4" t="s">
        <v>44</v>
      </c>
      <c r="B31" s="29" t="s">
        <v>123</v>
      </c>
      <c r="C31" s="30" t="s">
        <v>124</v>
      </c>
      <c r="D31" s="31" t="s">
        <v>125</v>
      </c>
      <c r="E31" s="31" t="s">
        <v>126</v>
      </c>
      <c r="F31" s="31" t="s">
        <v>127</v>
      </c>
      <c r="G31" s="32" t="s">
        <v>128</v>
      </c>
      <c r="H31" s="45">
        <v>72.6</v>
      </c>
      <c r="I31" s="45">
        <v>73.6</v>
      </c>
      <c r="J31" s="46"/>
      <c r="K31" s="45">
        <v>73.1</v>
      </c>
      <c r="L31" s="31">
        <v>2</v>
      </c>
      <c r="M31" s="31" t="s">
        <v>284</v>
      </c>
      <c r="N31" s="8" t="s">
        <v>284</v>
      </c>
      <c r="O31" s="31" t="s">
        <v>285</v>
      </c>
    </row>
    <row r="32" spans="1:15" ht="30" customHeight="1">
      <c r="A32" s="4" t="s">
        <v>38</v>
      </c>
      <c r="B32" s="33" t="s">
        <v>286</v>
      </c>
      <c r="C32" s="34" t="s">
        <v>287</v>
      </c>
      <c r="D32" s="5" t="s">
        <v>288</v>
      </c>
      <c r="E32" s="35" t="s">
        <v>289</v>
      </c>
      <c r="F32" s="35" t="s">
        <v>129</v>
      </c>
      <c r="G32" s="35" t="s">
        <v>290</v>
      </c>
      <c r="H32" s="47">
        <v>70.73</v>
      </c>
      <c r="I32" s="47">
        <v>73.2</v>
      </c>
      <c r="J32" s="47"/>
      <c r="K32" s="47">
        <f>H32*40%+I32*60%</f>
        <v>72.212</v>
      </c>
      <c r="L32" s="37">
        <v>2</v>
      </c>
      <c r="M32" s="34" t="s">
        <v>284</v>
      </c>
      <c r="N32" s="34" t="s">
        <v>284</v>
      </c>
      <c r="O32" s="34" t="s">
        <v>76</v>
      </c>
    </row>
    <row r="33" spans="1:15" ht="30" customHeight="1">
      <c r="A33" s="4" t="s">
        <v>49</v>
      </c>
      <c r="B33" s="33" t="s">
        <v>286</v>
      </c>
      <c r="C33" s="34" t="s">
        <v>287</v>
      </c>
      <c r="D33" s="5" t="s">
        <v>291</v>
      </c>
      <c r="E33" s="35" t="s">
        <v>292</v>
      </c>
      <c r="F33" s="36" t="s">
        <v>130</v>
      </c>
      <c r="G33" s="35" t="s">
        <v>293</v>
      </c>
      <c r="H33" s="47">
        <v>70.4</v>
      </c>
      <c r="I33" s="47">
        <v>76.8</v>
      </c>
      <c r="J33" s="47"/>
      <c r="K33" s="47">
        <f aca="true" t="shared" si="0" ref="K33:K54">H33*40%+I33*60%</f>
        <v>74.24000000000001</v>
      </c>
      <c r="L33" s="37">
        <v>1</v>
      </c>
      <c r="M33" s="35" t="s">
        <v>284</v>
      </c>
      <c r="N33" s="35" t="s">
        <v>284</v>
      </c>
      <c r="O33" s="38"/>
    </row>
    <row r="34" spans="1:15" ht="30" customHeight="1">
      <c r="A34" s="4" t="s">
        <v>50</v>
      </c>
      <c r="B34" s="33" t="s">
        <v>286</v>
      </c>
      <c r="C34" s="34" t="s">
        <v>287</v>
      </c>
      <c r="D34" s="5" t="s">
        <v>294</v>
      </c>
      <c r="E34" s="35" t="s">
        <v>295</v>
      </c>
      <c r="F34" s="35" t="s">
        <v>131</v>
      </c>
      <c r="G34" s="35" t="s">
        <v>296</v>
      </c>
      <c r="H34" s="47">
        <v>70.07</v>
      </c>
      <c r="I34" s="47">
        <v>73.2</v>
      </c>
      <c r="J34" s="47"/>
      <c r="K34" s="47">
        <f t="shared" si="0"/>
        <v>71.94800000000001</v>
      </c>
      <c r="L34" s="37">
        <v>1</v>
      </c>
      <c r="M34" s="34" t="s">
        <v>284</v>
      </c>
      <c r="N34" s="34" t="s">
        <v>284</v>
      </c>
      <c r="O34" s="38"/>
    </row>
    <row r="35" spans="1:15" ht="30" customHeight="1">
      <c r="A35" s="4" t="s">
        <v>51</v>
      </c>
      <c r="B35" s="33" t="s">
        <v>297</v>
      </c>
      <c r="C35" s="34" t="s">
        <v>298</v>
      </c>
      <c r="D35" s="34" t="s">
        <v>299</v>
      </c>
      <c r="E35" s="34" t="s">
        <v>300</v>
      </c>
      <c r="F35" s="36" t="s">
        <v>132</v>
      </c>
      <c r="G35" s="34" t="s">
        <v>301</v>
      </c>
      <c r="H35" s="47">
        <v>71</v>
      </c>
      <c r="I35" s="47">
        <v>75</v>
      </c>
      <c r="J35" s="47"/>
      <c r="K35" s="47">
        <f t="shared" si="0"/>
        <v>73.4</v>
      </c>
      <c r="L35" s="39">
        <v>1</v>
      </c>
      <c r="M35" s="35" t="s">
        <v>284</v>
      </c>
      <c r="N35" s="35" t="s">
        <v>284</v>
      </c>
      <c r="O35" s="38"/>
    </row>
    <row r="36" spans="1:15" ht="30" customHeight="1">
      <c r="A36" s="4" t="s">
        <v>52</v>
      </c>
      <c r="B36" s="33" t="s">
        <v>297</v>
      </c>
      <c r="C36" s="34" t="s">
        <v>302</v>
      </c>
      <c r="D36" s="34" t="s">
        <v>299</v>
      </c>
      <c r="E36" s="34" t="s">
        <v>303</v>
      </c>
      <c r="F36" s="34" t="s">
        <v>304</v>
      </c>
      <c r="G36" s="34" t="s">
        <v>305</v>
      </c>
      <c r="H36" s="47">
        <v>72.67</v>
      </c>
      <c r="I36" s="47">
        <v>77</v>
      </c>
      <c r="J36" s="47"/>
      <c r="K36" s="47">
        <f t="shared" si="0"/>
        <v>75.268</v>
      </c>
      <c r="L36" s="39">
        <v>1</v>
      </c>
      <c r="M36" s="34" t="s">
        <v>284</v>
      </c>
      <c r="N36" s="34" t="s">
        <v>284</v>
      </c>
      <c r="O36" s="38"/>
    </row>
    <row r="37" spans="1:15" ht="30" customHeight="1">
      <c r="A37" s="4" t="s">
        <v>53</v>
      </c>
      <c r="B37" s="33" t="s">
        <v>297</v>
      </c>
      <c r="C37" s="34" t="s">
        <v>306</v>
      </c>
      <c r="D37" s="34" t="s">
        <v>299</v>
      </c>
      <c r="E37" s="34" t="s">
        <v>307</v>
      </c>
      <c r="F37" s="36" t="s">
        <v>133</v>
      </c>
      <c r="G37" s="34" t="s">
        <v>308</v>
      </c>
      <c r="H37" s="47">
        <v>67.67</v>
      </c>
      <c r="I37" s="47">
        <v>79.8</v>
      </c>
      <c r="J37" s="47"/>
      <c r="K37" s="47">
        <f t="shared" si="0"/>
        <v>74.948</v>
      </c>
      <c r="L37" s="39">
        <v>1</v>
      </c>
      <c r="M37" s="35" t="s">
        <v>284</v>
      </c>
      <c r="N37" s="35" t="s">
        <v>284</v>
      </c>
      <c r="O37" s="38"/>
    </row>
    <row r="38" spans="1:15" ht="30" customHeight="1">
      <c r="A38" s="4" t="s">
        <v>54</v>
      </c>
      <c r="B38" s="34" t="s">
        <v>309</v>
      </c>
      <c r="C38" s="34" t="s">
        <v>310</v>
      </c>
      <c r="D38" s="34" t="s">
        <v>299</v>
      </c>
      <c r="E38" s="34" t="s">
        <v>311</v>
      </c>
      <c r="F38" s="34" t="s">
        <v>134</v>
      </c>
      <c r="G38" s="34" t="s">
        <v>312</v>
      </c>
      <c r="H38" s="48">
        <v>72</v>
      </c>
      <c r="I38" s="48">
        <v>76.6</v>
      </c>
      <c r="J38" s="47"/>
      <c r="K38" s="48">
        <f t="shared" si="0"/>
        <v>74.75999999999999</v>
      </c>
      <c r="L38" s="34" t="s">
        <v>313</v>
      </c>
      <c r="M38" s="34" t="s">
        <v>284</v>
      </c>
      <c r="N38" s="34" t="s">
        <v>284</v>
      </c>
      <c r="O38" s="38"/>
    </row>
    <row r="39" spans="1:15" ht="30" customHeight="1">
      <c r="A39" s="4" t="s">
        <v>55</v>
      </c>
      <c r="B39" s="34" t="s">
        <v>309</v>
      </c>
      <c r="C39" s="34" t="s">
        <v>314</v>
      </c>
      <c r="D39" s="34" t="s">
        <v>299</v>
      </c>
      <c r="E39" s="34" t="s">
        <v>315</v>
      </c>
      <c r="F39" s="36" t="s">
        <v>135</v>
      </c>
      <c r="G39" s="34" t="s">
        <v>316</v>
      </c>
      <c r="H39" s="48">
        <v>66.67</v>
      </c>
      <c r="I39" s="48">
        <v>70</v>
      </c>
      <c r="J39" s="47"/>
      <c r="K39" s="48">
        <f t="shared" si="0"/>
        <v>68.668</v>
      </c>
      <c r="L39" s="34" t="s">
        <v>313</v>
      </c>
      <c r="M39" s="35" t="s">
        <v>284</v>
      </c>
      <c r="N39" s="35" t="s">
        <v>284</v>
      </c>
      <c r="O39" s="38"/>
    </row>
    <row r="40" spans="1:15" ht="30" customHeight="1">
      <c r="A40" s="4" t="s">
        <v>56</v>
      </c>
      <c r="B40" s="34" t="s">
        <v>309</v>
      </c>
      <c r="C40" s="34" t="s">
        <v>317</v>
      </c>
      <c r="D40" s="34" t="s">
        <v>318</v>
      </c>
      <c r="E40" s="34" t="s">
        <v>319</v>
      </c>
      <c r="F40" s="34" t="s">
        <v>136</v>
      </c>
      <c r="G40" s="34" t="s">
        <v>301</v>
      </c>
      <c r="H40" s="48">
        <v>68.33</v>
      </c>
      <c r="I40" s="48">
        <v>71</v>
      </c>
      <c r="J40" s="47"/>
      <c r="K40" s="48">
        <f t="shared" si="0"/>
        <v>69.932</v>
      </c>
      <c r="L40" s="34" t="s">
        <v>313</v>
      </c>
      <c r="M40" s="34" t="s">
        <v>284</v>
      </c>
      <c r="N40" s="34" t="s">
        <v>284</v>
      </c>
      <c r="O40" s="38"/>
    </row>
    <row r="41" spans="1:15" ht="30" customHeight="1">
      <c r="A41" s="4" t="s">
        <v>57</v>
      </c>
      <c r="B41" s="33" t="s">
        <v>137</v>
      </c>
      <c r="C41" s="34" t="s">
        <v>138</v>
      </c>
      <c r="D41" s="34" t="s">
        <v>47</v>
      </c>
      <c r="E41" s="34" t="s">
        <v>320</v>
      </c>
      <c r="F41" s="36" t="s">
        <v>139</v>
      </c>
      <c r="G41" s="34" t="s">
        <v>321</v>
      </c>
      <c r="H41" s="47">
        <v>70.33</v>
      </c>
      <c r="I41" s="47">
        <v>75.2</v>
      </c>
      <c r="J41" s="47"/>
      <c r="K41" s="47">
        <f t="shared" si="0"/>
        <v>73.252</v>
      </c>
      <c r="L41" s="39">
        <v>1</v>
      </c>
      <c r="M41" s="35" t="s">
        <v>284</v>
      </c>
      <c r="N41" s="35" t="s">
        <v>284</v>
      </c>
      <c r="O41" s="38"/>
    </row>
    <row r="42" spans="1:15" ht="30" customHeight="1">
      <c r="A42" s="4" t="s">
        <v>58</v>
      </c>
      <c r="B42" s="40" t="s">
        <v>140</v>
      </c>
      <c r="C42" s="41" t="s">
        <v>141</v>
      </c>
      <c r="D42" s="34" t="s">
        <v>47</v>
      </c>
      <c r="E42" s="34" t="s">
        <v>322</v>
      </c>
      <c r="F42" s="36" t="s">
        <v>142</v>
      </c>
      <c r="G42" s="36" t="s">
        <v>323</v>
      </c>
      <c r="H42" s="47">
        <v>72</v>
      </c>
      <c r="I42" s="47">
        <v>79</v>
      </c>
      <c r="J42" s="47"/>
      <c r="K42" s="47">
        <f t="shared" si="0"/>
        <v>76.2</v>
      </c>
      <c r="L42" s="36">
        <v>1</v>
      </c>
      <c r="M42" s="34" t="s">
        <v>284</v>
      </c>
      <c r="N42" s="34" t="s">
        <v>284</v>
      </c>
      <c r="O42" s="38"/>
    </row>
    <row r="43" spans="1:15" ht="30" customHeight="1">
      <c r="A43" s="4" t="s">
        <v>59</v>
      </c>
      <c r="B43" s="33" t="s">
        <v>324</v>
      </c>
      <c r="C43" s="34" t="s">
        <v>325</v>
      </c>
      <c r="D43" s="34" t="s">
        <v>326</v>
      </c>
      <c r="E43" s="34" t="s">
        <v>327</v>
      </c>
      <c r="F43" s="36" t="s">
        <v>143</v>
      </c>
      <c r="G43" s="35" t="s">
        <v>328</v>
      </c>
      <c r="H43" s="49">
        <v>73.27</v>
      </c>
      <c r="I43" s="49">
        <v>70.8</v>
      </c>
      <c r="J43" s="47"/>
      <c r="K43" s="49">
        <f t="shared" si="0"/>
        <v>71.788</v>
      </c>
      <c r="L43" s="42">
        <v>1</v>
      </c>
      <c r="M43" s="35" t="s">
        <v>284</v>
      </c>
      <c r="N43" s="35" t="s">
        <v>284</v>
      </c>
      <c r="O43" s="38"/>
    </row>
    <row r="44" spans="1:15" ht="30" customHeight="1">
      <c r="A44" s="4" t="s">
        <v>60</v>
      </c>
      <c r="B44" s="33" t="s">
        <v>144</v>
      </c>
      <c r="C44" s="34" t="s">
        <v>329</v>
      </c>
      <c r="D44" s="34" t="s">
        <v>326</v>
      </c>
      <c r="E44" s="34" t="s">
        <v>330</v>
      </c>
      <c r="F44" s="35" t="s">
        <v>145</v>
      </c>
      <c r="G44" s="35" t="s">
        <v>328</v>
      </c>
      <c r="H44" s="49">
        <v>76.07</v>
      </c>
      <c r="I44" s="49">
        <v>76.8</v>
      </c>
      <c r="J44" s="47"/>
      <c r="K44" s="49">
        <f t="shared" si="0"/>
        <v>76.508</v>
      </c>
      <c r="L44" s="42">
        <v>1</v>
      </c>
      <c r="M44" s="34" t="s">
        <v>284</v>
      </c>
      <c r="N44" s="34" t="s">
        <v>284</v>
      </c>
      <c r="O44" s="38"/>
    </row>
    <row r="45" spans="1:15" ht="30" customHeight="1">
      <c r="A45" s="4" t="s">
        <v>61</v>
      </c>
      <c r="B45" s="33" t="s">
        <v>331</v>
      </c>
      <c r="C45" s="34" t="s">
        <v>332</v>
      </c>
      <c r="D45" s="34" t="s">
        <v>333</v>
      </c>
      <c r="E45" s="34" t="s">
        <v>334</v>
      </c>
      <c r="F45" s="36" t="s">
        <v>146</v>
      </c>
      <c r="G45" s="34" t="s">
        <v>335</v>
      </c>
      <c r="H45" s="50">
        <v>73.27</v>
      </c>
      <c r="I45" s="50">
        <v>75.2</v>
      </c>
      <c r="J45" s="47"/>
      <c r="K45" s="50">
        <f t="shared" si="0"/>
        <v>74.428</v>
      </c>
      <c r="L45" s="35" t="s">
        <v>313</v>
      </c>
      <c r="M45" s="35" t="s">
        <v>284</v>
      </c>
      <c r="N45" s="35" t="s">
        <v>284</v>
      </c>
      <c r="O45" s="38"/>
    </row>
    <row r="46" spans="1:15" ht="30" customHeight="1">
      <c r="A46" s="4" t="s">
        <v>62</v>
      </c>
      <c r="B46" s="33" t="s">
        <v>331</v>
      </c>
      <c r="C46" s="34" t="s">
        <v>336</v>
      </c>
      <c r="D46" s="34" t="s">
        <v>333</v>
      </c>
      <c r="E46" s="34" t="s">
        <v>337</v>
      </c>
      <c r="F46" s="35" t="s">
        <v>147</v>
      </c>
      <c r="G46" s="36" t="s">
        <v>338</v>
      </c>
      <c r="H46" s="50">
        <v>81.33</v>
      </c>
      <c r="I46" s="50">
        <v>75.1</v>
      </c>
      <c r="J46" s="47"/>
      <c r="K46" s="50">
        <f t="shared" si="0"/>
        <v>77.592</v>
      </c>
      <c r="L46" s="35" t="s">
        <v>313</v>
      </c>
      <c r="M46" s="34" t="s">
        <v>284</v>
      </c>
      <c r="N46" s="34" t="s">
        <v>284</v>
      </c>
      <c r="O46" s="38"/>
    </row>
    <row r="47" spans="1:15" ht="30" customHeight="1">
      <c r="A47" s="4" t="s">
        <v>63</v>
      </c>
      <c r="B47" s="33" t="s">
        <v>339</v>
      </c>
      <c r="C47" s="34" t="s">
        <v>340</v>
      </c>
      <c r="D47" s="34" t="s">
        <v>341</v>
      </c>
      <c r="E47" s="34" t="s">
        <v>342</v>
      </c>
      <c r="F47" s="36" t="s">
        <v>148</v>
      </c>
      <c r="G47" s="34" t="s">
        <v>301</v>
      </c>
      <c r="H47" s="47">
        <v>76.33</v>
      </c>
      <c r="I47" s="47">
        <v>80.4</v>
      </c>
      <c r="J47" s="47"/>
      <c r="K47" s="47">
        <f t="shared" si="0"/>
        <v>78.772</v>
      </c>
      <c r="L47" s="39">
        <v>1</v>
      </c>
      <c r="M47" s="35" t="s">
        <v>284</v>
      </c>
      <c r="N47" s="35" t="s">
        <v>284</v>
      </c>
      <c r="O47" s="38"/>
    </row>
    <row r="48" spans="1:15" ht="30" customHeight="1">
      <c r="A48" s="4" t="s">
        <v>64</v>
      </c>
      <c r="B48" s="40" t="s">
        <v>149</v>
      </c>
      <c r="C48" s="41" t="s">
        <v>150</v>
      </c>
      <c r="D48" s="36" t="s">
        <v>151</v>
      </c>
      <c r="E48" s="34" t="s">
        <v>343</v>
      </c>
      <c r="F48" s="36" t="s">
        <v>152</v>
      </c>
      <c r="G48" s="36" t="s">
        <v>344</v>
      </c>
      <c r="H48" s="47">
        <v>66</v>
      </c>
      <c r="I48" s="47">
        <v>73.6</v>
      </c>
      <c r="J48" s="47"/>
      <c r="K48" s="47">
        <f t="shared" si="0"/>
        <v>70.56</v>
      </c>
      <c r="L48" s="36">
        <v>2</v>
      </c>
      <c r="M48" s="34" t="s">
        <v>284</v>
      </c>
      <c r="N48" s="34" t="s">
        <v>284</v>
      </c>
      <c r="O48" s="34" t="s">
        <v>76</v>
      </c>
    </row>
    <row r="49" spans="1:15" ht="30" customHeight="1">
      <c r="A49" s="4" t="s">
        <v>389</v>
      </c>
      <c r="B49" s="40" t="s">
        <v>149</v>
      </c>
      <c r="C49" s="41" t="s">
        <v>150</v>
      </c>
      <c r="D49" s="36" t="s">
        <v>153</v>
      </c>
      <c r="E49" s="34" t="s">
        <v>345</v>
      </c>
      <c r="F49" s="36" t="s">
        <v>154</v>
      </c>
      <c r="G49" s="36" t="s">
        <v>346</v>
      </c>
      <c r="H49" s="47">
        <v>75.47</v>
      </c>
      <c r="I49" s="47">
        <v>75.1</v>
      </c>
      <c r="J49" s="47"/>
      <c r="K49" s="47">
        <f t="shared" si="0"/>
        <v>75.24799999999999</v>
      </c>
      <c r="L49" s="36">
        <v>1</v>
      </c>
      <c r="M49" s="35" t="s">
        <v>284</v>
      </c>
      <c r="N49" s="35" t="s">
        <v>284</v>
      </c>
      <c r="O49" s="38"/>
    </row>
    <row r="50" spans="1:15" ht="30" customHeight="1">
      <c r="A50" s="4" t="s">
        <v>390</v>
      </c>
      <c r="B50" s="40" t="s">
        <v>149</v>
      </c>
      <c r="C50" s="41" t="s">
        <v>150</v>
      </c>
      <c r="D50" s="36" t="s">
        <v>155</v>
      </c>
      <c r="E50" s="34" t="s">
        <v>347</v>
      </c>
      <c r="F50" s="36" t="s">
        <v>156</v>
      </c>
      <c r="G50" s="36" t="s">
        <v>348</v>
      </c>
      <c r="H50" s="47">
        <v>76.2</v>
      </c>
      <c r="I50" s="47">
        <v>79</v>
      </c>
      <c r="J50" s="47"/>
      <c r="K50" s="47">
        <f t="shared" si="0"/>
        <v>77.88</v>
      </c>
      <c r="L50" s="36">
        <v>1</v>
      </c>
      <c r="M50" s="34" t="s">
        <v>284</v>
      </c>
      <c r="N50" s="34" t="s">
        <v>284</v>
      </c>
      <c r="O50" s="38"/>
    </row>
    <row r="51" spans="1:15" ht="30" customHeight="1">
      <c r="A51" s="4" t="s">
        <v>391</v>
      </c>
      <c r="B51" s="40" t="s">
        <v>149</v>
      </c>
      <c r="C51" s="41" t="s">
        <v>150</v>
      </c>
      <c r="D51" s="36" t="s">
        <v>157</v>
      </c>
      <c r="E51" s="34" t="s">
        <v>349</v>
      </c>
      <c r="F51" s="36" t="s">
        <v>158</v>
      </c>
      <c r="G51" s="36" t="s">
        <v>350</v>
      </c>
      <c r="H51" s="47">
        <v>71.67</v>
      </c>
      <c r="I51" s="47">
        <v>77.8</v>
      </c>
      <c r="J51" s="47"/>
      <c r="K51" s="47">
        <f t="shared" si="0"/>
        <v>75.348</v>
      </c>
      <c r="L51" s="36">
        <v>1</v>
      </c>
      <c r="M51" s="35" t="s">
        <v>284</v>
      </c>
      <c r="N51" s="35" t="s">
        <v>284</v>
      </c>
      <c r="O51" s="38"/>
    </row>
    <row r="52" spans="1:15" ht="30" customHeight="1">
      <c r="A52" s="4" t="s">
        <v>392</v>
      </c>
      <c r="B52" s="40" t="s">
        <v>149</v>
      </c>
      <c r="C52" s="41" t="s">
        <v>150</v>
      </c>
      <c r="D52" s="36" t="s">
        <v>159</v>
      </c>
      <c r="E52" s="34" t="s">
        <v>351</v>
      </c>
      <c r="F52" s="36" t="s">
        <v>160</v>
      </c>
      <c r="G52" s="36" t="s">
        <v>352</v>
      </c>
      <c r="H52" s="47">
        <v>74.13</v>
      </c>
      <c r="I52" s="47">
        <v>74</v>
      </c>
      <c r="J52" s="47"/>
      <c r="K52" s="47">
        <f t="shared" si="0"/>
        <v>74.05199999999999</v>
      </c>
      <c r="L52" s="36">
        <v>2</v>
      </c>
      <c r="M52" s="34" t="s">
        <v>284</v>
      </c>
      <c r="N52" s="34" t="s">
        <v>284</v>
      </c>
      <c r="O52" s="34" t="s">
        <v>76</v>
      </c>
    </row>
    <row r="53" spans="1:15" ht="30" customHeight="1">
      <c r="A53" s="4" t="s">
        <v>393</v>
      </c>
      <c r="B53" s="40" t="s">
        <v>161</v>
      </c>
      <c r="C53" s="41" t="s">
        <v>162</v>
      </c>
      <c r="D53" s="36" t="s">
        <v>163</v>
      </c>
      <c r="E53" s="36" t="s">
        <v>165</v>
      </c>
      <c r="F53" s="36" t="s">
        <v>164</v>
      </c>
      <c r="G53" s="36" t="s">
        <v>353</v>
      </c>
      <c r="H53" s="47">
        <v>68.33</v>
      </c>
      <c r="I53" s="47">
        <v>81.2</v>
      </c>
      <c r="J53" s="47"/>
      <c r="K53" s="47">
        <f t="shared" si="0"/>
        <v>76.05199999999999</v>
      </c>
      <c r="L53" s="36">
        <v>1</v>
      </c>
      <c r="M53" s="35" t="s">
        <v>354</v>
      </c>
      <c r="N53" s="35" t="s">
        <v>354</v>
      </c>
      <c r="O53" s="38"/>
    </row>
    <row r="54" spans="1:15" ht="30" customHeight="1">
      <c r="A54" s="4" t="s">
        <v>394</v>
      </c>
      <c r="B54" s="40" t="s">
        <v>161</v>
      </c>
      <c r="C54" s="41" t="s">
        <v>162</v>
      </c>
      <c r="D54" s="36" t="s">
        <v>163</v>
      </c>
      <c r="E54" s="36" t="s">
        <v>167</v>
      </c>
      <c r="F54" s="36" t="s">
        <v>166</v>
      </c>
      <c r="G54" s="36" t="s">
        <v>355</v>
      </c>
      <c r="H54" s="47">
        <v>67.67</v>
      </c>
      <c r="I54" s="47">
        <v>75.4</v>
      </c>
      <c r="J54" s="47"/>
      <c r="K54" s="47">
        <f t="shared" si="0"/>
        <v>72.308</v>
      </c>
      <c r="L54" s="36">
        <v>2</v>
      </c>
      <c r="M54" s="35" t="s">
        <v>354</v>
      </c>
      <c r="N54" s="35" t="s">
        <v>354</v>
      </c>
      <c r="O54" s="38"/>
    </row>
    <row r="55" spans="1:15" ht="30" customHeight="1">
      <c r="A55" s="4" t="s">
        <v>395</v>
      </c>
      <c r="B55" s="40" t="s">
        <v>161</v>
      </c>
      <c r="C55" s="41" t="s">
        <v>162</v>
      </c>
      <c r="D55" s="36" t="s">
        <v>163</v>
      </c>
      <c r="E55" s="36" t="s">
        <v>356</v>
      </c>
      <c r="F55" s="36" t="s">
        <v>168</v>
      </c>
      <c r="G55" s="36" t="s">
        <v>355</v>
      </c>
      <c r="H55" s="47">
        <v>65.67</v>
      </c>
      <c r="I55" s="47">
        <v>72.1</v>
      </c>
      <c r="J55" s="47"/>
      <c r="K55" s="47">
        <f>H55*40%+I55*60%</f>
        <v>69.52799999999999</v>
      </c>
      <c r="L55" s="36">
        <v>3</v>
      </c>
      <c r="M55" s="35" t="s">
        <v>354</v>
      </c>
      <c r="N55" s="35" t="s">
        <v>354</v>
      </c>
      <c r="O55" s="38"/>
    </row>
    <row r="56" spans="1:15" ht="30" customHeight="1">
      <c r="A56" s="4" t="s">
        <v>396</v>
      </c>
      <c r="B56" s="33" t="s">
        <v>357</v>
      </c>
      <c r="C56" s="34" t="s">
        <v>358</v>
      </c>
      <c r="D56" s="34" t="s">
        <v>359</v>
      </c>
      <c r="E56" s="34" t="s">
        <v>360</v>
      </c>
      <c r="F56" s="34" t="s">
        <v>169</v>
      </c>
      <c r="G56" s="34" t="s">
        <v>361</v>
      </c>
      <c r="H56" s="47">
        <v>66.4</v>
      </c>
      <c r="I56" s="48">
        <v>75.8</v>
      </c>
      <c r="J56" s="47"/>
      <c r="K56" s="48">
        <f aca="true" t="shared" si="1" ref="K56:K66">H56*40%+I56*60%</f>
        <v>72.03999999999999</v>
      </c>
      <c r="L56" s="43">
        <v>1</v>
      </c>
      <c r="M56" s="34" t="s">
        <v>354</v>
      </c>
      <c r="N56" s="34" t="s">
        <v>354</v>
      </c>
      <c r="O56" s="38"/>
    </row>
    <row r="57" spans="1:15" ht="30" customHeight="1">
      <c r="A57" s="4" t="s">
        <v>397</v>
      </c>
      <c r="B57" s="33" t="s">
        <v>357</v>
      </c>
      <c r="C57" s="34" t="s">
        <v>362</v>
      </c>
      <c r="D57" s="34" t="s">
        <v>363</v>
      </c>
      <c r="E57" s="34" t="s">
        <v>364</v>
      </c>
      <c r="F57" s="36" t="s">
        <v>170</v>
      </c>
      <c r="G57" s="34" t="s">
        <v>365</v>
      </c>
      <c r="H57" s="47">
        <v>72</v>
      </c>
      <c r="I57" s="47">
        <v>69.4</v>
      </c>
      <c r="J57" s="47"/>
      <c r="K57" s="48">
        <f t="shared" si="1"/>
        <v>70.44</v>
      </c>
      <c r="L57" s="43">
        <v>1</v>
      </c>
      <c r="M57" s="35" t="s">
        <v>354</v>
      </c>
      <c r="N57" s="35" t="s">
        <v>354</v>
      </c>
      <c r="O57" s="38"/>
    </row>
    <row r="58" spans="1:15" ht="30" customHeight="1">
      <c r="A58" s="4" t="s">
        <v>398</v>
      </c>
      <c r="B58" s="40" t="s">
        <v>171</v>
      </c>
      <c r="C58" s="41" t="s">
        <v>172</v>
      </c>
      <c r="D58" s="36" t="s">
        <v>173</v>
      </c>
      <c r="E58" s="34" t="s">
        <v>366</v>
      </c>
      <c r="F58" s="36" t="s">
        <v>174</v>
      </c>
      <c r="G58" s="36" t="s">
        <v>367</v>
      </c>
      <c r="H58" s="47">
        <v>70.27</v>
      </c>
      <c r="I58" s="47">
        <v>78.4</v>
      </c>
      <c r="J58" s="47"/>
      <c r="K58" s="47">
        <f t="shared" si="1"/>
        <v>75.148</v>
      </c>
      <c r="L58" s="36">
        <v>1</v>
      </c>
      <c r="M58" s="34" t="s">
        <v>354</v>
      </c>
      <c r="N58" s="34" t="s">
        <v>354</v>
      </c>
      <c r="O58" s="38"/>
    </row>
    <row r="59" spans="1:15" ht="30" customHeight="1">
      <c r="A59" s="4" t="s">
        <v>399</v>
      </c>
      <c r="B59" s="40" t="s">
        <v>175</v>
      </c>
      <c r="C59" s="41" t="s">
        <v>176</v>
      </c>
      <c r="D59" s="36" t="s">
        <v>177</v>
      </c>
      <c r="E59" s="34" t="s">
        <v>368</v>
      </c>
      <c r="F59" s="36" t="s">
        <v>178</v>
      </c>
      <c r="G59" s="36" t="s">
        <v>369</v>
      </c>
      <c r="H59" s="47">
        <v>77.93</v>
      </c>
      <c r="I59" s="47">
        <v>75.8</v>
      </c>
      <c r="J59" s="47"/>
      <c r="K59" s="47">
        <f t="shared" si="1"/>
        <v>76.652</v>
      </c>
      <c r="L59" s="36">
        <v>1</v>
      </c>
      <c r="M59" s="35" t="s">
        <v>370</v>
      </c>
      <c r="N59" s="35" t="s">
        <v>370</v>
      </c>
      <c r="O59" s="38"/>
    </row>
    <row r="60" spans="1:15" ht="30" customHeight="1">
      <c r="A60" s="4" t="s">
        <v>400</v>
      </c>
      <c r="B60" s="40" t="s">
        <v>179</v>
      </c>
      <c r="C60" s="41" t="s">
        <v>180</v>
      </c>
      <c r="D60" s="36" t="s">
        <v>181</v>
      </c>
      <c r="E60" s="34" t="s">
        <v>371</v>
      </c>
      <c r="F60" s="35" t="s">
        <v>182</v>
      </c>
      <c r="G60" s="35" t="s">
        <v>372</v>
      </c>
      <c r="H60" s="49">
        <v>73.13</v>
      </c>
      <c r="I60" s="50">
        <v>79.6</v>
      </c>
      <c r="J60" s="47"/>
      <c r="K60" s="50">
        <f t="shared" si="1"/>
        <v>77.012</v>
      </c>
      <c r="L60" s="37">
        <v>1</v>
      </c>
      <c r="M60" s="34" t="s">
        <v>370</v>
      </c>
      <c r="N60" s="34" t="s">
        <v>370</v>
      </c>
      <c r="O60" s="38"/>
    </row>
    <row r="61" spans="1:15" ht="30" customHeight="1">
      <c r="A61" s="4" t="s">
        <v>401</v>
      </c>
      <c r="B61" s="40" t="s">
        <v>183</v>
      </c>
      <c r="C61" s="41" t="s">
        <v>184</v>
      </c>
      <c r="D61" s="36" t="s">
        <v>185</v>
      </c>
      <c r="E61" s="34" t="s">
        <v>373</v>
      </c>
      <c r="F61" s="36" t="s">
        <v>186</v>
      </c>
      <c r="G61" s="36" t="s">
        <v>374</v>
      </c>
      <c r="H61" s="49">
        <v>77.8</v>
      </c>
      <c r="I61" s="50">
        <v>79.2</v>
      </c>
      <c r="J61" s="47"/>
      <c r="K61" s="50">
        <f>H61*40%+I61*60%</f>
        <v>78.64</v>
      </c>
      <c r="L61" s="37">
        <v>1</v>
      </c>
      <c r="M61" s="35" t="s">
        <v>370</v>
      </c>
      <c r="N61" s="35" t="s">
        <v>370</v>
      </c>
      <c r="O61" s="38"/>
    </row>
    <row r="62" spans="1:15" ht="30" customHeight="1">
      <c r="A62" s="4" t="s">
        <v>402</v>
      </c>
      <c r="B62" s="40" t="s">
        <v>183</v>
      </c>
      <c r="C62" s="41" t="s">
        <v>187</v>
      </c>
      <c r="D62" s="36" t="s">
        <v>47</v>
      </c>
      <c r="E62" s="34" t="s">
        <v>375</v>
      </c>
      <c r="F62" s="35" t="s">
        <v>188</v>
      </c>
      <c r="G62" s="34" t="s">
        <v>376</v>
      </c>
      <c r="H62" s="49">
        <v>64</v>
      </c>
      <c r="I62" s="50">
        <v>80</v>
      </c>
      <c r="J62" s="47"/>
      <c r="K62" s="50">
        <f>H62*40%+I62*60%</f>
        <v>73.6</v>
      </c>
      <c r="L62" s="37">
        <v>1</v>
      </c>
      <c r="M62" s="34" t="s">
        <v>370</v>
      </c>
      <c r="N62" s="34" t="s">
        <v>370</v>
      </c>
      <c r="O62" s="38"/>
    </row>
    <row r="63" spans="1:15" ht="30" customHeight="1">
      <c r="A63" s="4" t="s">
        <v>403</v>
      </c>
      <c r="B63" s="40" t="s">
        <v>183</v>
      </c>
      <c r="C63" s="41" t="s">
        <v>189</v>
      </c>
      <c r="D63" s="36" t="s">
        <v>47</v>
      </c>
      <c r="E63" s="34" t="s">
        <v>377</v>
      </c>
      <c r="F63" s="36" t="s">
        <v>190</v>
      </c>
      <c r="G63" s="35" t="s">
        <v>378</v>
      </c>
      <c r="H63" s="49">
        <v>68.33</v>
      </c>
      <c r="I63" s="50">
        <v>74.2</v>
      </c>
      <c r="J63" s="47"/>
      <c r="K63" s="50">
        <f t="shared" si="1"/>
        <v>71.852</v>
      </c>
      <c r="L63" s="37">
        <v>1</v>
      </c>
      <c r="M63" s="35" t="s">
        <v>370</v>
      </c>
      <c r="N63" s="35" t="s">
        <v>370</v>
      </c>
      <c r="O63" s="38"/>
    </row>
    <row r="64" spans="1:15" ht="30" customHeight="1">
      <c r="A64" s="4" t="s">
        <v>404</v>
      </c>
      <c r="B64" s="40" t="s">
        <v>183</v>
      </c>
      <c r="C64" s="41" t="s">
        <v>191</v>
      </c>
      <c r="D64" s="36" t="s">
        <v>192</v>
      </c>
      <c r="E64" s="34" t="s">
        <v>379</v>
      </c>
      <c r="F64" s="35" t="s">
        <v>193</v>
      </c>
      <c r="G64" s="35" t="s">
        <v>380</v>
      </c>
      <c r="H64" s="49">
        <v>69.53</v>
      </c>
      <c r="I64" s="50">
        <v>77.2</v>
      </c>
      <c r="J64" s="47"/>
      <c r="K64" s="50">
        <f>H64*40%+I64*60%</f>
        <v>74.132</v>
      </c>
      <c r="L64" s="37">
        <v>1</v>
      </c>
      <c r="M64" s="34" t="s">
        <v>370</v>
      </c>
      <c r="N64" s="34" t="s">
        <v>370</v>
      </c>
      <c r="O64" s="38"/>
    </row>
    <row r="65" spans="1:15" ht="30" customHeight="1">
      <c r="A65" s="4" t="s">
        <v>405</v>
      </c>
      <c r="B65" s="40" t="s">
        <v>183</v>
      </c>
      <c r="C65" s="41" t="s">
        <v>194</v>
      </c>
      <c r="D65" s="36" t="s">
        <v>195</v>
      </c>
      <c r="E65" s="34" t="s">
        <v>381</v>
      </c>
      <c r="F65" s="36" t="s">
        <v>196</v>
      </c>
      <c r="G65" s="36" t="s">
        <v>382</v>
      </c>
      <c r="H65" s="49">
        <v>74.47</v>
      </c>
      <c r="I65" s="50">
        <v>78.4</v>
      </c>
      <c r="J65" s="47"/>
      <c r="K65" s="50">
        <f t="shared" si="1"/>
        <v>76.828</v>
      </c>
      <c r="L65" s="37">
        <v>1</v>
      </c>
      <c r="M65" s="35" t="s">
        <v>370</v>
      </c>
      <c r="N65" s="35" t="s">
        <v>370</v>
      </c>
      <c r="O65" s="38"/>
    </row>
    <row r="66" spans="1:15" ht="30" customHeight="1">
      <c r="A66" s="4" t="s">
        <v>414</v>
      </c>
      <c r="B66" s="33" t="s">
        <v>383</v>
      </c>
      <c r="C66" s="34" t="s">
        <v>384</v>
      </c>
      <c r="D66" s="34" t="s">
        <v>385</v>
      </c>
      <c r="E66" s="34" t="s">
        <v>386</v>
      </c>
      <c r="F66" s="34" t="s">
        <v>197</v>
      </c>
      <c r="G66" s="34" t="s">
        <v>387</v>
      </c>
      <c r="H66" s="47">
        <v>79.33</v>
      </c>
      <c r="I66" s="47">
        <v>70.2</v>
      </c>
      <c r="J66" s="47"/>
      <c r="K66" s="47">
        <f t="shared" si="1"/>
        <v>73.852</v>
      </c>
      <c r="L66" s="39">
        <v>1</v>
      </c>
      <c r="M66" s="34" t="s">
        <v>370</v>
      </c>
      <c r="N66" s="34" t="s">
        <v>370</v>
      </c>
      <c r="O66" s="38"/>
    </row>
  </sheetData>
  <sheetProtection/>
  <mergeCells count="14">
    <mergeCell ref="L2:L3"/>
    <mergeCell ref="M2:M3"/>
    <mergeCell ref="K2:K3"/>
    <mergeCell ref="H2:J2"/>
    <mergeCell ref="B2:B3"/>
    <mergeCell ref="A1:O1"/>
    <mergeCell ref="A2:A3"/>
    <mergeCell ref="C2:C3"/>
    <mergeCell ref="D2:D3"/>
    <mergeCell ref="E2:E3"/>
    <mergeCell ref="F2:F3"/>
    <mergeCell ref="O2:O3"/>
    <mergeCell ref="N2:N3"/>
    <mergeCell ref="G2:G3"/>
  </mergeCells>
  <printOptions horizont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张皓</cp:lastModifiedBy>
  <cp:lastPrinted>2014-10-13T09:14:21Z</cp:lastPrinted>
  <dcterms:created xsi:type="dcterms:W3CDTF">2014-07-07T06:24:53Z</dcterms:created>
  <dcterms:modified xsi:type="dcterms:W3CDTF">2016-07-22T01:09:59Z</dcterms:modified>
  <cp:category/>
  <cp:version/>
  <cp:contentType/>
  <cp:contentStatus/>
</cp:coreProperties>
</file>