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855" activeTab="0"/>
  </bookViews>
  <sheets>
    <sheet name="名单" sheetId="1" r:id="rId1"/>
  </sheets>
  <definedNames>
    <definedName name="_xlnm.Print_Titles" localSheetId="0">'名单'!$1:$3</definedName>
  </definedNames>
  <calcPr fullCalcOnLoad="1"/>
</workbook>
</file>

<file path=xl/sharedStrings.xml><?xml version="1.0" encoding="utf-8"?>
<sst xmlns="http://schemas.openxmlformats.org/spreadsheetml/2006/main" count="464" uniqueCount="267">
  <si>
    <t>序号</t>
  </si>
  <si>
    <t>姓名</t>
  </si>
  <si>
    <t>准考证号</t>
  </si>
  <si>
    <t>岗位代码</t>
  </si>
  <si>
    <t>学段学科</t>
  </si>
  <si>
    <t>笔试成绩</t>
  </si>
  <si>
    <t>面试成绩</t>
  </si>
  <si>
    <t>总成绩</t>
  </si>
  <si>
    <t>名次</t>
  </si>
  <si>
    <t>招聘单位</t>
  </si>
  <si>
    <t>备注</t>
  </si>
  <si>
    <t>模拟上课</t>
  </si>
  <si>
    <t>技能测试</t>
  </si>
  <si>
    <t xml:space="preserve">成绩 </t>
  </si>
  <si>
    <t>陈蕾</t>
  </si>
  <si>
    <t>01</t>
  </si>
  <si>
    <t>市场营销</t>
  </si>
  <si>
    <t>80.86</t>
  </si>
  <si>
    <t>——</t>
  </si>
  <si>
    <t>江苏省润州中等专业学校</t>
  </si>
  <si>
    <t>海门中专</t>
  </si>
  <si>
    <t>冯勇杰</t>
  </si>
  <si>
    <t>82.08</t>
  </si>
  <si>
    <t>2</t>
  </si>
  <si>
    <t>南京理工大学泰州科技学院</t>
  </si>
  <si>
    <t>薛海侠</t>
  </si>
  <si>
    <t>02</t>
  </si>
  <si>
    <t>旅游</t>
  </si>
  <si>
    <t>79.02</t>
  </si>
  <si>
    <t>1</t>
  </si>
  <si>
    <t>如皋市第一中等专业学校</t>
  </si>
  <si>
    <t>邱春艳</t>
  </si>
  <si>
    <t>04</t>
  </si>
  <si>
    <t>电子信息</t>
  </si>
  <si>
    <t>81.06</t>
  </si>
  <si>
    <t>无锡市惠山区张镇小学</t>
  </si>
  <si>
    <t>符成美</t>
  </si>
  <si>
    <t>05</t>
  </si>
  <si>
    <t>财会</t>
  </si>
  <si>
    <t>81.26</t>
  </si>
  <si>
    <t>如皋中等专业学校</t>
  </si>
  <si>
    <t>周海军</t>
  </si>
  <si>
    <t>06</t>
  </si>
  <si>
    <t>高中语文</t>
  </si>
  <si>
    <t>87.82</t>
  </si>
  <si>
    <t>李皖晶</t>
  </si>
  <si>
    <t>82.24</t>
  </si>
  <si>
    <t>安徽师范大学</t>
  </si>
  <si>
    <t>刘恕如</t>
  </si>
  <si>
    <t>07</t>
  </si>
  <si>
    <t>高中数学</t>
  </si>
  <si>
    <t>81.12</t>
  </si>
  <si>
    <t>江苏大学</t>
  </si>
  <si>
    <r>
      <t>包场中学</t>
    </r>
    <r>
      <rPr>
        <sz val="10"/>
        <color indexed="8"/>
        <rFont val="Calibri"/>
        <family val="2"/>
      </rPr>
      <t xml:space="preserve">3 </t>
    </r>
    <r>
      <rPr>
        <sz val="10"/>
        <color indexed="8"/>
        <rFont val="宋体"/>
        <family val="0"/>
      </rPr>
      <t>人</t>
    </r>
    <r>
      <rPr>
        <sz val="10"/>
        <color indexed="8"/>
        <rFont val="Calibri"/>
        <family val="2"/>
      </rPr>
      <t xml:space="preserve">
</t>
    </r>
  </si>
  <si>
    <t>陈宇朦</t>
  </si>
  <si>
    <t>75.96</t>
  </si>
  <si>
    <t>江苏师范大学</t>
  </si>
  <si>
    <t>姜珉燏</t>
  </si>
  <si>
    <t>80.56</t>
  </si>
  <si>
    <t>3</t>
  </si>
  <si>
    <t>俞家天</t>
  </si>
  <si>
    <t>08</t>
  </si>
  <si>
    <t>高中英语</t>
  </si>
  <si>
    <t>88.90</t>
  </si>
  <si>
    <t>南通韦博英语</t>
  </si>
  <si>
    <r>
      <t>包场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宋体"/>
        <family val="0"/>
      </rPr>
      <t>中学</t>
    </r>
    <r>
      <rPr>
        <sz val="8"/>
        <color indexed="8"/>
        <rFont val="Calibri"/>
        <family val="2"/>
      </rPr>
      <t>3</t>
    </r>
    <r>
      <rPr>
        <sz val="8"/>
        <color indexed="8"/>
        <rFont val="宋体"/>
        <family val="0"/>
      </rPr>
      <t>人、四甲中学</t>
    </r>
    <r>
      <rPr>
        <sz val="8"/>
        <color indexed="8"/>
        <rFont val="Calibri"/>
        <family val="2"/>
      </rPr>
      <t xml:space="preserve">2 </t>
    </r>
    <r>
      <rPr>
        <sz val="8"/>
        <color indexed="8"/>
        <rFont val="宋体"/>
        <family val="0"/>
      </rPr>
      <t>人、证大中学</t>
    </r>
    <r>
      <rPr>
        <sz val="8"/>
        <color indexed="8"/>
        <rFont val="Calibri"/>
        <family val="2"/>
      </rPr>
      <t>1</t>
    </r>
    <r>
      <rPr>
        <sz val="8"/>
        <color indexed="8"/>
        <rFont val="宋体"/>
        <family val="0"/>
      </rPr>
      <t>人</t>
    </r>
    <r>
      <rPr>
        <sz val="6"/>
        <color indexed="8"/>
        <rFont val="Calibri"/>
        <family val="2"/>
      </rPr>
      <t xml:space="preserve">
</t>
    </r>
  </si>
  <si>
    <t>余楚逸</t>
  </si>
  <si>
    <t>86.90</t>
  </si>
  <si>
    <t>吴翼飞</t>
  </si>
  <si>
    <t>南京工业大学</t>
  </si>
  <si>
    <t>刘海健</t>
  </si>
  <si>
    <t>84.98</t>
  </si>
  <si>
    <t>4</t>
  </si>
  <si>
    <t>王冬艳</t>
  </si>
  <si>
    <t>84.50</t>
  </si>
  <si>
    <t>5</t>
  </si>
  <si>
    <t>肖珺文</t>
  </si>
  <si>
    <t>86.10</t>
  </si>
  <si>
    <t>6</t>
  </si>
  <si>
    <t>英域成语言培训（上海）有限公司</t>
  </si>
  <si>
    <t>王胜华</t>
  </si>
  <si>
    <t>09</t>
  </si>
  <si>
    <t>高中生物</t>
  </si>
  <si>
    <t>83.38</t>
  </si>
  <si>
    <t>盐城师范学院</t>
  </si>
  <si>
    <t>常熟理工学院</t>
  </si>
  <si>
    <t>边豪霞</t>
  </si>
  <si>
    <t>高中历史</t>
  </si>
  <si>
    <t>南通大学</t>
  </si>
  <si>
    <t>陈俞怡</t>
  </si>
  <si>
    <t>初中数学</t>
  </si>
  <si>
    <t>82.90</t>
  </si>
  <si>
    <t>戴源源</t>
  </si>
  <si>
    <t>初中英语</t>
  </si>
  <si>
    <t>86.26</t>
  </si>
  <si>
    <t>张晓杰</t>
  </si>
  <si>
    <t>85.22</t>
  </si>
  <si>
    <t>南京信息工程大学</t>
  </si>
  <si>
    <t>姜钰</t>
  </si>
  <si>
    <t>初中物理</t>
  </si>
  <si>
    <t>81.28</t>
  </si>
  <si>
    <t>江苏第二师范学院</t>
  </si>
  <si>
    <t>吴雅倩</t>
  </si>
  <si>
    <t>初中化学</t>
  </si>
  <si>
    <t>扬州大学</t>
  </si>
  <si>
    <t>海门港新区实验学校（初中）</t>
  </si>
  <si>
    <t>朱天文</t>
  </si>
  <si>
    <t>小学语文</t>
  </si>
  <si>
    <t>86.76</t>
  </si>
  <si>
    <t>句容市华阳中心小学校</t>
  </si>
  <si>
    <t xml:space="preserve"> 新教育小学8 人、包场小学1 人、海门港新区实验学校（小学）1 人</t>
  </si>
  <si>
    <t>季婷婷</t>
  </si>
  <si>
    <t>85.12</t>
  </si>
  <si>
    <t>徐州工程学院</t>
  </si>
  <si>
    <t>管倩倩</t>
  </si>
  <si>
    <t>85.86</t>
  </si>
  <si>
    <t>施晶晶</t>
  </si>
  <si>
    <t>83.64</t>
  </si>
  <si>
    <t>江苏省海门中等专业学校</t>
  </si>
  <si>
    <t>施新波</t>
  </si>
  <si>
    <t>84.18</t>
  </si>
  <si>
    <t>张婧</t>
  </si>
  <si>
    <t>86.72</t>
  </si>
  <si>
    <t>7</t>
  </si>
  <si>
    <t>徐倩倩</t>
  </si>
  <si>
    <t>84.34</t>
  </si>
  <si>
    <t>8</t>
  </si>
  <si>
    <t>黄娟</t>
  </si>
  <si>
    <t>83.12</t>
  </si>
  <si>
    <t>9</t>
  </si>
  <si>
    <t>宿迁学院</t>
  </si>
  <si>
    <t>王羿蔺</t>
  </si>
  <si>
    <t>83.96</t>
  </si>
  <si>
    <t>10</t>
  </si>
  <si>
    <t>三江学院</t>
  </si>
  <si>
    <t>施佳丽</t>
  </si>
  <si>
    <t>86.80</t>
  </si>
  <si>
    <t>盛娇娇</t>
  </si>
  <si>
    <t>88.64</t>
  </si>
  <si>
    <t>江雯君</t>
  </si>
  <si>
    <t>86.44</t>
  </si>
  <si>
    <t>龚镓慧</t>
  </si>
  <si>
    <t>81.08</t>
  </si>
  <si>
    <t>陈玲艳</t>
  </si>
  <si>
    <t>85.50</t>
  </si>
  <si>
    <t>南京晓庄学院</t>
  </si>
  <si>
    <t>沈晓涔</t>
  </si>
  <si>
    <t>82.96</t>
  </si>
  <si>
    <t>翁繁</t>
  </si>
  <si>
    <t>82.36</t>
  </si>
  <si>
    <t>南京师范大学泰州学院</t>
  </si>
  <si>
    <t>孙佳玉</t>
  </si>
  <si>
    <t>77.54</t>
  </si>
  <si>
    <t>江苏理工学院</t>
  </si>
  <si>
    <t>沈晔</t>
  </si>
  <si>
    <t>季星妤</t>
  </si>
  <si>
    <t>76.90</t>
  </si>
  <si>
    <t>陈佳泓</t>
  </si>
  <si>
    <t>小学数学</t>
  </si>
  <si>
    <t>86.18</t>
  </si>
  <si>
    <t>淮阴师范学院</t>
  </si>
  <si>
    <r>
      <t>新教育小学</t>
    </r>
    <r>
      <rPr>
        <sz val="10"/>
        <color indexed="8"/>
        <rFont val="Calibri"/>
        <family val="2"/>
      </rPr>
      <t xml:space="preserve">4 </t>
    </r>
    <r>
      <rPr>
        <sz val="10"/>
        <color indexed="8"/>
        <rFont val="宋体"/>
        <family val="0"/>
      </rPr>
      <t>人、</t>
    </r>
    <r>
      <rPr>
        <sz val="10"/>
        <color indexed="8"/>
        <rFont val="Calibri"/>
        <family val="2"/>
      </rPr>
      <t xml:space="preserve">
</t>
    </r>
    <r>
      <rPr>
        <sz val="10"/>
        <color indexed="8"/>
        <rFont val="宋体"/>
        <family val="0"/>
      </rPr>
      <t>第一实验小学</t>
    </r>
    <r>
      <rPr>
        <sz val="10"/>
        <color indexed="8"/>
        <rFont val="Calibri"/>
        <family val="2"/>
      </rPr>
      <t xml:space="preserve">4 </t>
    </r>
    <r>
      <rPr>
        <sz val="10"/>
        <color indexed="8"/>
        <rFont val="宋体"/>
        <family val="0"/>
      </rPr>
      <t>人</t>
    </r>
  </si>
  <si>
    <t>岑丽鑫</t>
  </si>
  <si>
    <t>82.02</t>
  </si>
  <si>
    <t>姜佳</t>
  </si>
  <si>
    <t>78.54</t>
  </si>
  <si>
    <t>王佳敏</t>
  </si>
  <si>
    <t>79.00</t>
  </si>
  <si>
    <t>常州工学院</t>
  </si>
  <si>
    <t>樊佳颍</t>
  </si>
  <si>
    <t>李家乐</t>
  </si>
  <si>
    <t>80.42</t>
  </si>
  <si>
    <t>王康明</t>
  </si>
  <si>
    <t>79.80</t>
  </si>
  <si>
    <t>李琴妹</t>
  </si>
  <si>
    <t>75.28</t>
  </si>
  <si>
    <t>小学音乐</t>
  </si>
  <si>
    <t>岳可</t>
  </si>
  <si>
    <t>79.32</t>
  </si>
  <si>
    <t>乐金超</t>
  </si>
  <si>
    <t>79.28</t>
  </si>
  <si>
    <t>冯丁</t>
  </si>
  <si>
    <t>小学体育</t>
  </si>
  <si>
    <t>89.02</t>
  </si>
  <si>
    <t>裴佳炜</t>
  </si>
  <si>
    <t>小学科学</t>
  </si>
  <si>
    <t>84.58</t>
  </si>
  <si>
    <r>
      <t>海师附小、海门港新区实验学校</t>
    </r>
    <r>
      <rPr>
        <sz val="8"/>
        <color indexed="8"/>
        <rFont val="Calibri"/>
        <family val="2"/>
      </rPr>
      <t xml:space="preserve">
(</t>
    </r>
    <r>
      <rPr>
        <sz val="8"/>
        <color indexed="8"/>
        <rFont val="宋体"/>
        <family val="0"/>
      </rPr>
      <t>小学)各1 人</t>
    </r>
  </si>
  <si>
    <t>张燕艳</t>
  </si>
  <si>
    <t>83.20</t>
  </si>
  <si>
    <t>王肖霞</t>
  </si>
  <si>
    <t>小学信息技术</t>
  </si>
  <si>
    <t>80.54</t>
  </si>
  <si>
    <t>刘刚</t>
  </si>
  <si>
    <t>82.34</t>
  </si>
  <si>
    <t>南通市北城小学</t>
  </si>
  <si>
    <t>高晓蕾</t>
  </si>
  <si>
    <t>80.02</t>
  </si>
  <si>
    <t>南京特殊教育师范学院</t>
  </si>
  <si>
    <t>朱婷婷</t>
  </si>
  <si>
    <t>学前教育</t>
  </si>
  <si>
    <t>85.98</t>
  </si>
  <si>
    <t>王倩怡</t>
  </si>
  <si>
    <t>88.84</t>
  </si>
  <si>
    <t>南通师范高等专科学校</t>
  </si>
  <si>
    <t>卞艺蓉</t>
  </si>
  <si>
    <t>84.06</t>
  </si>
  <si>
    <t>徐晟玮</t>
  </si>
  <si>
    <t>84.72</t>
  </si>
  <si>
    <t>丁灵婧</t>
  </si>
  <si>
    <t>83.36</t>
  </si>
  <si>
    <t>张新炜</t>
  </si>
  <si>
    <t>87.06</t>
  </si>
  <si>
    <t>徐尔茜</t>
  </si>
  <si>
    <t>85.44</t>
  </si>
  <si>
    <t>郭红璐</t>
  </si>
  <si>
    <t>79.86</t>
  </si>
  <si>
    <t>陈俊妤</t>
  </si>
  <si>
    <t>82.44</t>
  </si>
  <si>
    <t>张柳柳</t>
  </si>
  <si>
    <t>79.92</t>
  </si>
  <si>
    <t>陈斯文</t>
  </si>
  <si>
    <t>78.86</t>
  </si>
  <si>
    <t>海门市月亮湾幼儿园</t>
  </si>
  <si>
    <t>冯炜钰</t>
  </si>
  <si>
    <t>80.38</t>
  </si>
  <si>
    <t>顾佳雳</t>
  </si>
  <si>
    <t>80.48</t>
  </si>
  <si>
    <t xml:space="preserve">   </t>
  </si>
  <si>
    <t>工作单位（毕业院校）</t>
  </si>
  <si>
    <t>包场中学</t>
  </si>
  <si>
    <t>六甲初中</t>
  </si>
  <si>
    <t>平山小学、悦来小学、正余小学、东城小学各1人</t>
  </si>
  <si>
    <t>2019年春季海门市教育系统公开招聘教师拟聘用人员名单（一）</t>
  </si>
  <si>
    <t>南通泽训文化传媒有限公司</t>
  </si>
  <si>
    <t>南通大学</t>
  </si>
  <si>
    <t>南通学大教育</t>
  </si>
  <si>
    <t>昆山通海实验中学</t>
  </si>
  <si>
    <t>海门市龙信幼儿园</t>
  </si>
  <si>
    <t>东洲幼儿园、实验幼儿园、海南幼儿园、少年宫幼儿园、通源幼儿园、锦绣幼儿园、开发区幼儿园各1人</t>
  </si>
  <si>
    <t>锦苑幼儿园、机关幼儿园、浦江幼儿园各2人</t>
  </si>
  <si>
    <t xml:space="preserve">第一实验小学8 人、国强小学1 人、刘浩小学1 人
</t>
  </si>
  <si>
    <r>
      <t>海南小学、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四甲小学、王浩小学、临江小学、悦来小学、麒麟小学各</t>
    </r>
    <r>
      <rPr>
        <sz val="10"/>
        <color indexed="8"/>
        <rFont val="Calibri"/>
        <family val="2"/>
      </rPr>
      <t xml:space="preserve">1 </t>
    </r>
    <r>
      <rPr>
        <sz val="10"/>
        <color indexed="8"/>
        <rFont val="宋体"/>
        <family val="0"/>
      </rPr>
      <t>人</t>
    </r>
  </si>
  <si>
    <r>
      <t>第2</t>
    </r>
    <r>
      <rPr>
        <sz val="10"/>
        <color indexed="8"/>
        <rFont val="宋体"/>
        <family val="0"/>
      </rPr>
      <t>名放弃</t>
    </r>
  </si>
  <si>
    <t>第7名怀孕，体检未完成，暂缓公示</t>
  </si>
  <si>
    <r>
      <t>四甲中学、证大中学各</t>
    </r>
    <r>
      <rPr>
        <sz val="8"/>
        <color indexed="8"/>
        <rFont val="Calibri"/>
        <family val="2"/>
      </rPr>
      <t xml:space="preserve">1 </t>
    </r>
    <r>
      <rPr>
        <sz val="8"/>
        <color indexed="8"/>
        <rFont val="宋体"/>
        <family val="0"/>
      </rPr>
      <t>人</t>
    </r>
  </si>
  <si>
    <r>
      <t>临江小学、海洪小学各</t>
    </r>
    <r>
      <rPr>
        <sz val="10"/>
        <color indexed="8"/>
        <rFont val="Calibri"/>
        <family val="2"/>
      </rPr>
      <t xml:space="preserve">1 </t>
    </r>
    <r>
      <rPr>
        <sz val="10"/>
        <color indexed="8"/>
        <rFont val="宋体"/>
        <family val="0"/>
      </rPr>
      <t>人</t>
    </r>
  </si>
  <si>
    <t>海门港新区实验学校（初中）、海永学校各1 人</t>
  </si>
  <si>
    <t>海门港新区实验学校（初中）</t>
  </si>
  <si>
    <r>
      <t>包场中学</t>
    </r>
    <r>
      <rPr>
        <sz val="8"/>
        <color indexed="8"/>
        <rFont val="Calibri"/>
        <family val="2"/>
      </rPr>
      <t>1</t>
    </r>
    <r>
      <rPr>
        <sz val="8"/>
        <color indexed="8"/>
        <rFont val="宋体"/>
        <family val="0"/>
      </rPr>
      <t>人、证大中学</t>
    </r>
    <r>
      <rPr>
        <sz val="8"/>
        <color indexed="8"/>
        <rFont val="Calibri"/>
        <family val="2"/>
      </rPr>
      <t>1</t>
    </r>
    <r>
      <rPr>
        <sz val="8"/>
        <color indexed="8"/>
        <rFont val="宋体"/>
        <family val="0"/>
      </rPr>
      <t>人</t>
    </r>
  </si>
  <si>
    <t>海门市海门港新区实验幼儿园</t>
  </si>
  <si>
    <t>阜宁实验高级中学</t>
  </si>
  <si>
    <t>如皋市郭园小学</t>
  </si>
  <si>
    <t>江苏省如皋第一中专</t>
  </si>
  <si>
    <t>启东市北新小学</t>
  </si>
  <si>
    <t>如东县洋口港实验学校</t>
  </si>
  <si>
    <t>启东市陈兆民中学</t>
  </si>
  <si>
    <t>如东县曹埠镇初级中学</t>
  </si>
  <si>
    <t>如皋市张黄小学</t>
  </si>
  <si>
    <t>南通市锡通园区小学</t>
  </si>
  <si>
    <t>通州区袁灶初中</t>
  </si>
  <si>
    <t>如东县岔河镇岔河小学</t>
  </si>
  <si>
    <t>如东县曹埠镇饮泉小学</t>
  </si>
  <si>
    <t>如东县洋口幼儿园</t>
  </si>
  <si>
    <r>
      <t>第1</t>
    </r>
    <r>
      <rPr>
        <sz val="10"/>
        <color indexed="8"/>
        <rFont val="宋体"/>
        <family val="0"/>
      </rPr>
      <t>、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名放弃</t>
    </r>
  </si>
  <si>
    <r>
      <t>第2</t>
    </r>
    <r>
      <rPr>
        <sz val="10"/>
        <color indexed="8"/>
        <rFont val="宋体"/>
        <family val="0"/>
      </rPr>
      <t>名放弃</t>
    </r>
  </si>
  <si>
    <r>
      <t>第2</t>
    </r>
    <r>
      <rPr>
        <sz val="10"/>
        <color indexed="8"/>
        <rFont val="宋体"/>
        <family val="0"/>
      </rPr>
      <t>、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、</t>
    </r>
    <r>
      <rPr>
        <sz val="10"/>
        <color indexed="8"/>
        <rFont val="Calibri"/>
        <family val="2"/>
      </rPr>
      <t>5</t>
    </r>
    <r>
      <rPr>
        <sz val="10"/>
        <color indexed="8"/>
        <rFont val="宋体"/>
        <family val="0"/>
      </rPr>
      <t>名放弃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</si>
</sst>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_ "/>
  </numFmts>
  <fonts count="36">
    <font>
      <sz val="11"/>
      <color indexed="8"/>
      <name val="Calibri"/>
      <family val="2"/>
    </font>
    <font>
      <sz val="11"/>
      <color indexed="8"/>
      <name val="等线"/>
      <family val="0"/>
    </font>
    <font>
      <b/>
      <sz val="11"/>
      <color indexed="8"/>
      <name val="Calibri"/>
      <family val="2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黑体"/>
      <family val="3"/>
    </font>
    <font>
      <b/>
      <sz val="10"/>
      <color indexed="8"/>
      <name val="Calibri"/>
      <family val="2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6"/>
      <color indexed="8"/>
      <name val="Calibri"/>
      <family val="2"/>
    </font>
    <font>
      <sz val="9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等线"/>
      <family val="0"/>
    </font>
    <font>
      <u val="single"/>
      <sz val="11"/>
      <color rgb="FF80008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5" applyNumberFormat="0" applyAlignment="0" applyProtection="0"/>
    <xf numFmtId="0" fontId="22" fillId="23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22" borderId="8" applyNumberFormat="0" applyAlignment="0" applyProtection="0"/>
    <xf numFmtId="0" fontId="17" fillId="31" borderId="5" applyNumberFormat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184" fontId="0" fillId="0" borderId="0" xfId="0" applyNumberForma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85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184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84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 shrinkToFit="1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184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184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184" fontId="3" fillId="0" borderId="18" xfId="0" applyNumberFormat="1" applyFont="1" applyFill="1" applyBorder="1" applyAlignment="1" applyProtection="1">
      <alignment horizontal="center" vertical="center" wrapText="1"/>
      <protection/>
    </xf>
    <xf numFmtId="184" fontId="3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SheetLayoutView="100" zoomScalePageLayoutView="0" workbookViewId="0" topLeftCell="A1">
      <selection activeCell="A1" sqref="A1:N1"/>
    </sheetView>
  </sheetViews>
  <sheetFormatPr defaultColWidth="9.140625" defaultRowHeight="19.5" customHeight="1"/>
  <cols>
    <col min="1" max="1" width="4.28125" style="1" customWidth="1"/>
    <col min="2" max="2" width="7.421875" style="1" customWidth="1"/>
    <col min="3" max="3" width="9.7109375" style="1" customWidth="1"/>
    <col min="4" max="4" width="5.57421875" style="1" customWidth="1"/>
    <col min="5" max="5" width="6.421875" style="1" customWidth="1"/>
    <col min="6" max="6" width="5.421875" style="1" customWidth="1"/>
    <col min="7" max="7" width="8.421875" style="1" customWidth="1"/>
    <col min="8" max="8" width="8.421875" style="2" customWidth="1"/>
    <col min="9" max="9" width="7.7109375" style="2" customWidth="1"/>
    <col min="10" max="10" width="9.57421875" style="2" customWidth="1"/>
    <col min="11" max="11" width="4.8515625" style="2" customWidth="1"/>
    <col min="12" max="12" width="27.421875" style="1" customWidth="1"/>
    <col min="13" max="13" width="12.140625" style="1" customWidth="1"/>
    <col min="14" max="14" width="7.140625" style="3" customWidth="1"/>
    <col min="15" max="16384" width="9.140625" style="1" customWidth="1"/>
  </cols>
  <sheetData>
    <row r="1" spans="1:14" ht="46.5" customHeight="1">
      <c r="A1" s="59" t="s">
        <v>233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ht="19.5" customHeight="1">
      <c r="A2" s="64" t="s">
        <v>0</v>
      </c>
      <c r="B2" s="65" t="s">
        <v>1</v>
      </c>
      <c r="C2" s="62" t="s">
        <v>2</v>
      </c>
      <c r="D2" s="66" t="s">
        <v>3</v>
      </c>
      <c r="E2" s="66" t="s">
        <v>4</v>
      </c>
      <c r="F2" s="62" t="s">
        <v>5</v>
      </c>
      <c r="G2" s="62" t="s">
        <v>6</v>
      </c>
      <c r="H2" s="62"/>
      <c r="I2" s="62"/>
      <c r="J2" s="68" t="s">
        <v>7</v>
      </c>
      <c r="K2" s="52" t="s">
        <v>8</v>
      </c>
      <c r="L2" s="53" t="s">
        <v>229</v>
      </c>
      <c r="M2" s="55" t="s">
        <v>9</v>
      </c>
      <c r="N2" s="45" t="s">
        <v>10</v>
      </c>
    </row>
    <row r="3" spans="1:14" s="36" customFormat="1" ht="24" customHeight="1">
      <c r="A3" s="64"/>
      <c r="B3" s="65"/>
      <c r="C3" s="62"/>
      <c r="D3" s="67"/>
      <c r="E3" s="67"/>
      <c r="F3" s="62"/>
      <c r="G3" s="4" t="s">
        <v>11</v>
      </c>
      <c r="H3" s="5" t="s">
        <v>12</v>
      </c>
      <c r="I3" s="5" t="s">
        <v>13</v>
      </c>
      <c r="J3" s="69"/>
      <c r="K3" s="52"/>
      <c r="L3" s="54"/>
      <c r="M3" s="55"/>
      <c r="N3" s="45"/>
    </row>
    <row r="4" spans="1:14" ht="19.5" customHeight="1">
      <c r="A4" s="37">
        <v>1</v>
      </c>
      <c r="B4" s="6" t="s">
        <v>14</v>
      </c>
      <c r="C4" s="7">
        <v>19010104</v>
      </c>
      <c r="D4" s="8" t="s">
        <v>15</v>
      </c>
      <c r="E4" s="9" t="s">
        <v>16</v>
      </c>
      <c r="F4" s="7">
        <v>79</v>
      </c>
      <c r="G4" s="10" t="s">
        <v>17</v>
      </c>
      <c r="H4" s="11" t="s">
        <v>18</v>
      </c>
      <c r="I4" s="11" t="str">
        <f aca="true" t="shared" si="0" ref="I4:I53">G4</f>
        <v>80.86</v>
      </c>
      <c r="J4" s="11">
        <f aca="true" t="shared" si="1" ref="J4:J59">F4*0.3+I4*0.7</f>
        <v>80.30199999999999</v>
      </c>
      <c r="K4" s="25">
        <v>1</v>
      </c>
      <c r="L4" s="26" t="s">
        <v>19</v>
      </c>
      <c r="M4" s="56" t="s">
        <v>20</v>
      </c>
      <c r="N4" s="27"/>
    </row>
    <row r="5" spans="1:14" ht="19.5" customHeight="1">
      <c r="A5" s="37">
        <v>2</v>
      </c>
      <c r="B5" s="6" t="s">
        <v>21</v>
      </c>
      <c r="C5" s="7">
        <v>19010101</v>
      </c>
      <c r="D5" s="8" t="s">
        <v>15</v>
      </c>
      <c r="E5" s="9" t="s">
        <v>16</v>
      </c>
      <c r="F5" s="7">
        <v>67</v>
      </c>
      <c r="G5" s="10" t="s">
        <v>22</v>
      </c>
      <c r="H5" s="11" t="s">
        <v>18</v>
      </c>
      <c r="I5" s="11" t="str">
        <f t="shared" si="0"/>
        <v>82.08</v>
      </c>
      <c r="J5" s="11">
        <f t="shared" si="1"/>
        <v>77.556</v>
      </c>
      <c r="K5" s="28" t="s">
        <v>23</v>
      </c>
      <c r="L5" s="26" t="s">
        <v>24</v>
      </c>
      <c r="M5" s="57"/>
      <c r="N5" s="27"/>
    </row>
    <row r="6" spans="1:14" ht="19.5" customHeight="1">
      <c r="A6" s="37">
        <v>3</v>
      </c>
      <c r="B6" s="6" t="s">
        <v>25</v>
      </c>
      <c r="C6" s="7">
        <v>19020114</v>
      </c>
      <c r="D6" s="8" t="s">
        <v>26</v>
      </c>
      <c r="E6" s="9" t="s">
        <v>27</v>
      </c>
      <c r="F6" s="7">
        <v>82</v>
      </c>
      <c r="G6" s="10" t="s">
        <v>28</v>
      </c>
      <c r="H6" s="11" t="s">
        <v>18</v>
      </c>
      <c r="I6" s="11" t="str">
        <f t="shared" si="0"/>
        <v>79.02</v>
      </c>
      <c r="J6" s="11">
        <f t="shared" si="1"/>
        <v>79.91399999999999</v>
      </c>
      <c r="K6" s="28" t="s">
        <v>29</v>
      </c>
      <c r="L6" s="26" t="s">
        <v>30</v>
      </c>
      <c r="M6" s="57"/>
      <c r="N6" s="27"/>
    </row>
    <row r="7" spans="1:14" ht="19.5" customHeight="1">
      <c r="A7" s="37">
        <v>4</v>
      </c>
      <c r="B7" s="6" t="s">
        <v>31</v>
      </c>
      <c r="C7" s="7">
        <v>19040124</v>
      </c>
      <c r="D7" s="8" t="s">
        <v>32</v>
      </c>
      <c r="E7" s="9" t="s">
        <v>33</v>
      </c>
      <c r="F7" s="7">
        <v>61</v>
      </c>
      <c r="G7" s="10" t="s">
        <v>34</v>
      </c>
      <c r="H7" s="11" t="s">
        <v>18</v>
      </c>
      <c r="I7" s="11" t="str">
        <f t="shared" si="0"/>
        <v>81.06</v>
      </c>
      <c r="J7" s="11">
        <f t="shared" si="1"/>
        <v>75.042</v>
      </c>
      <c r="K7" s="28" t="s">
        <v>29</v>
      </c>
      <c r="L7" s="26" t="s">
        <v>35</v>
      </c>
      <c r="M7" s="57"/>
      <c r="N7" s="27"/>
    </row>
    <row r="8" spans="1:14" ht="19.5" customHeight="1">
      <c r="A8" s="37">
        <v>5</v>
      </c>
      <c r="B8" s="6" t="s">
        <v>36</v>
      </c>
      <c r="C8" s="7">
        <v>19050213</v>
      </c>
      <c r="D8" s="8" t="s">
        <v>37</v>
      </c>
      <c r="E8" s="9" t="s">
        <v>38</v>
      </c>
      <c r="F8" s="7">
        <v>79</v>
      </c>
      <c r="G8" s="10" t="s">
        <v>39</v>
      </c>
      <c r="H8" s="11" t="s">
        <v>18</v>
      </c>
      <c r="I8" s="11" t="str">
        <f t="shared" si="0"/>
        <v>81.26</v>
      </c>
      <c r="J8" s="11">
        <f t="shared" si="1"/>
        <v>80.582</v>
      </c>
      <c r="K8" s="28" t="s">
        <v>29</v>
      </c>
      <c r="L8" s="26" t="s">
        <v>40</v>
      </c>
      <c r="M8" s="58"/>
      <c r="N8" s="27"/>
    </row>
    <row r="9" spans="1:14" ht="19.5" customHeight="1">
      <c r="A9" s="37">
        <v>6</v>
      </c>
      <c r="B9" s="6" t="s">
        <v>41</v>
      </c>
      <c r="C9" s="7">
        <v>19060218</v>
      </c>
      <c r="D9" s="8" t="s">
        <v>42</v>
      </c>
      <c r="E9" s="9" t="s">
        <v>43</v>
      </c>
      <c r="F9" s="7">
        <v>78</v>
      </c>
      <c r="G9" s="10" t="s">
        <v>44</v>
      </c>
      <c r="H9" s="11" t="s">
        <v>18</v>
      </c>
      <c r="I9" s="11" t="str">
        <f t="shared" si="0"/>
        <v>87.82</v>
      </c>
      <c r="J9" s="11">
        <f t="shared" si="1"/>
        <v>84.874</v>
      </c>
      <c r="K9" s="28" t="s">
        <v>29</v>
      </c>
      <c r="L9" s="26" t="s">
        <v>251</v>
      </c>
      <c r="M9" s="40" t="s">
        <v>245</v>
      </c>
      <c r="N9" s="27"/>
    </row>
    <row r="10" spans="1:14" ht="19.5" customHeight="1">
      <c r="A10" s="37">
        <v>7</v>
      </c>
      <c r="B10" s="6" t="s">
        <v>45</v>
      </c>
      <c r="C10" s="7">
        <v>19060229</v>
      </c>
      <c r="D10" s="8" t="s">
        <v>42</v>
      </c>
      <c r="E10" s="9" t="s">
        <v>43</v>
      </c>
      <c r="F10" s="7">
        <v>83</v>
      </c>
      <c r="G10" s="10" t="s">
        <v>46</v>
      </c>
      <c r="H10" s="11" t="s">
        <v>18</v>
      </c>
      <c r="I10" s="11" t="str">
        <f t="shared" si="0"/>
        <v>82.24</v>
      </c>
      <c r="J10" s="11">
        <f t="shared" si="1"/>
        <v>82.46799999999999</v>
      </c>
      <c r="K10" s="28" t="s">
        <v>23</v>
      </c>
      <c r="L10" s="26" t="s">
        <v>47</v>
      </c>
      <c r="M10" s="41"/>
      <c r="N10" s="27"/>
    </row>
    <row r="11" spans="1:14" ht="19.5" customHeight="1">
      <c r="A11" s="37">
        <v>8</v>
      </c>
      <c r="B11" s="6" t="s">
        <v>48</v>
      </c>
      <c r="C11" s="7">
        <v>19070312</v>
      </c>
      <c r="D11" s="8" t="s">
        <v>49</v>
      </c>
      <c r="E11" s="9" t="s">
        <v>50</v>
      </c>
      <c r="F11" s="7">
        <v>78</v>
      </c>
      <c r="G11" s="10" t="s">
        <v>51</v>
      </c>
      <c r="H11" s="11" t="s">
        <v>18</v>
      </c>
      <c r="I11" s="11" t="str">
        <f t="shared" si="0"/>
        <v>81.12</v>
      </c>
      <c r="J11" s="11">
        <f t="shared" si="1"/>
        <v>80.184</v>
      </c>
      <c r="K11" s="28" t="s">
        <v>29</v>
      </c>
      <c r="L11" s="26" t="s">
        <v>52</v>
      </c>
      <c r="M11" s="42" t="s">
        <v>53</v>
      </c>
      <c r="N11" s="27"/>
    </row>
    <row r="12" spans="1:14" ht="19.5" customHeight="1">
      <c r="A12" s="37">
        <v>9</v>
      </c>
      <c r="B12" s="6" t="s">
        <v>54</v>
      </c>
      <c r="C12" s="7">
        <v>19070307</v>
      </c>
      <c r="D12" s="8" t="s">
        <v>49</v>
      </c>
      <c r="E12" s="9" t="s">
        <v>50</v>
      </c>
      <c r="F12" s="7">
        <v>88</v>
      </c>
      <c r="G12" s="10" t="s">
        <v>55</v>
      </c>
      <c r="H12" s="11" t="s">
        <v>18</v>
      </c>
      <c r="I12" s="11" t="str">
        <f t="shared" si="0"/>
        <v>75.96</v>
      </c>
      <c r="J12" s="11">
        <f t="shared" si="1"/>
        <v>79.57199999999999</v>
      </c>
      <c r="K12" s="28" t="s">
        <v>23</v>
      </c>
      <c r="L12" s="26" t="s">
        <v>56</v>
      </c>
      <c r="M12" s="43"/>
      <c r="N12" s="27"/>
    </row>
    <row r="13" spans="1:14" ht="19.5" customHeight="1">
      <c r="A13" s="37">
        <v>10</v>
      </c>
      <c r="B13" s="6" t="s">
        <v>57</v>
      </c>
      <c r="C13" s="7">
        <v>19070302</v>
      </c>
      <c r="D13" s="8" t="s">
        <v>49</v>
      </c>
      <c r="E13" s="9" t="s">
        <v>50</v>
      </c>
      <c r="F13" s="7">
        <v>74</v>
      </c>
      <c r="G13" s="10" t="s">
        <v>58</v>
      </c>
      <c r="H13" s="11" t="s">
        <v>18</v>
      </c>
      <c r="I13" s="11" t="str">
        <f t="shared" si="0"/>
        <v>80.56</v>
      </c>
      <c r="J13" s="11">
        <f t="shared" si="1"/>
        <v>78.592</v>
      </c>
      <c r="K13" s="28" t="s">
        <v>59</v>
      </c>
      <c r="L13" s="26" t="s">
        <v>56</v>
      </c>
      <c r="M13" s="44"/>
      <c r="N13" s="27"/>
    </row>
    <row r="14" spans="1:14" ht="19.5" customHeight="1">
      <c r="A14" s="37">
        <v>11</v>
      </c>
      <c r="B14" s="6" t="s">
        <v>60</v>
      </c>
      <c r="C14" s="7">
        <v>19080429</v>
      </c>
      <c r="D14" s="8" t="s">
        <v>61</v>
      </c>
      <c r="E14" s="9" t="s">
        <v>62</v>
      </c>
      <c r="F14" s="7">
        <v>81</v>
      </c>
      <c r="G14" s="10" t="s">
        <v>63</v>
      </c>
      <c r="H14" s="11" t="s">
        <v>18</v>
      </c>
      <c r="I14" s="11" t="str">
        <f t="shared" si="0"/>
        <v>88.90</v>
      </c>
      <c r="J14" s="11">
        <f t="shared" si="1"/>
        <v>86.53</v>
      </c>
      <c r="K14" s="28" t="s">
        <v>29</v>
      </c>
      <c r="L14" s="26" t="s">
        <v>64</v>
      </c>
      <c r="M14" s="40" t="s">
        <v>65</v>
      </c>
      <c r="N14" s="27"/>
    </row>
    <row r="15" spans="1:14" ht="19.5" customHeight="1">
      <c r="A15" s="37">
        <v>12</v>
      </c>
      <c r="B15" s="6" t="s">
        <v>66</v>
      </c>
      <c r="C15" s="7">
        <v>19080318</v>
      </c>
      <c r="D15" s="8" t="s">
        <v>61</v>
      </c>
      <c r="E15" s="9" t="s">
        <v>62</v>
      </c>
      <c r="F15" s="7">
        <v>85</v>
      </c>
      <c r="G15" s="10" t="s">
        <v>67</v>
      </c>
      <c r="H15" s="11" t="s">
        <v>18</v>
      </c>
      <c r="I15" s="11" t="str">
        <f t="shared" si="0"/>
        <v>86.90</v>
      </c>
      <c r="J15" s="11">
        <f t="shared" si="1"/>
        <v>86.33</v>
      </c>
      <c r="K15" s="28" t="s">
        <v>23</v>
      </c>
      <c r="L15" s="26" t="s">
        <v>252</v>
      </c>
      <c r="M15" s="48"/>
      <c r="N15" s="27"/>
    </row>
    <row r="16" spans="1:14" ht="19.5" customHeight="1">
      <c r="A16" s="37">
        <v>13</v>
      </c>
      <c r="B16" s="6" t="s">
        <v>68</v>
      </c>
      <c r="C16" s="7">
        <v>19080421</v>
      </c>
      <c r="D16" s="8" t="s">
        <v>61</v>
      </c>
      <c r="E16" s="9" t="s">
        <v>62</v>
      </c>
      <c r="F16" s="7">
        <v>80</v>
      </c>
      <c r="G16" s="7">
        <v>87.34</v>
      </c>
      <c r="H16" s="11" t="s">
        <v>18</v>
      </c>
      <c r="I16" s="11">
        <f t="shared" si="0"/>
        <v>87.34</v>
      </c>
      <c r="J16" s="11">
        <f t="shared" si="1"/>
        <v>85.138</v>
      </c>
      <c r="K16" s="28" t="s">
        <v>59</v>
      </c>
      <c r="L16" s="26" t="s">
        <v>69</v>
      </c>
      <c r="M16" s="48"/>
      <c r="N16" s="27"/>
    </row>
    <row r="17" spans="1:14" ht="19.5" customHeight="1">
      <c r="A17" s="37">
        <v>14</v>
      </c>
      <c r="B17" s="6" t="s">
        <v>70</v>
      </c>
      <c r="C17" s="7">
        <v>19080330</v>
      </c>
      <c r="D17" s="8" t="s">
        <v>61</v>
      </c>
      <c r="E17" s="9" t="s">
        <v>62</v>
      </c>
      <c r="F17" s="7">
        <v>84.5</v>
      </c>
      <c r="G17" s="10" t="s">
        <v>71</v>
      </c>
      <c r="H17" s="11" t="s">
        <v>18</v>
      </c>
      <c r="I17" s="11" t="str">
        <f t="shared" si="0"/>
        <v>84.98</v>
      </c>
      <c r="J17" s="11">
        <f t="shared" si="1"/>
        <v>84.836</v>
      </c>
      <c r="K17" s="28" t="s">
        <v>72</v>
      </c>
      <c r="L17" s="26" t="s">
        <v>56</v>
      </c>
      <c r="M17" s="48"/>
      <c r="N17" s="27"/>
    </row>
    <row r="18" spans="1:14" ht="19.5" customHeight="1">
      <c r="A18" s="37">
        <v>15</v>
      </c>
      <c r="B18" s="6" t="s">
        <v>73</v>
      </c>
      <c r="C18" s="7">
        <v>19080419</v>
      </c>
      <c r="D18" s="8" t="s">
        <v>61</v>
      </c>
      <c r="E18" s="9" t="s">
        <v>62</v>
      </c>
      <c r="F18" s="7">
        <v>85.5</v>
      </c>
      <c r="G18" s="10" t="s">
        <v>74</v>
      </c>
      <c r="H18" s="11" t="s">
        <v>18</v>
      </c>
      <c r="I18" s="11" t="str">
        <f t="shared" si="0"/>
        <v>84.50</v>
      </c>
      <c r="J18" s="11">
        <f t="shared" si="1"/>
        <v>84.8</v>
      </c>
      <c r="K18" s="28" t="s">
        <v>75</v>
      </c>
      <c r="L18" s="26" t="s">
        <v>253</v>
      </c>
      <c r="M18" s="48"/>
      <c r="N18" s="27"/>
    </row>
    <row r="19" spans="1:14" ht="19.5" customHeight="1">
      <c r="A19" s="37">
        <v>16</v>
      </c>
      <c r="B19" s="6" t="s">
        <v>76</v>
      </c>
      <c r="C19" s="7">
        <v>19080428</v>
      </c>
      <c r="D19" s="8" t="s">
        <v>61</v>
      </c>
      <c r="E19" s="9" t="s">
        <v>62</v>
      </c>
      <c r="F19" s="7">
        <v>79</v>
      </c>
      <c r="G19" s="10" t="s">
        <v>77</v>
      </c>
      <c r="H19" s="11" t="s">
        <v>18</v>
      </c>
      <c r="I19" s="11" t="str">
        <f t="shared" si="0"/>
        <v>86.10</v>
      </c>
      <c r="J19" s="11">
        <f t="shared" si="1"/>
        <v>83.96999999999998</v>
      </c>
      <c r="K19" s="28" t="s">
        <v>78</v>
      </c>
      <c r="L19" s="26" t="s">
        <v>79</v>
      </c>
      <c r="M19" s="47"/>
      <c r="N19" s="27"/>
    </row>
    <row r="20" spans="1:14" ht="29.25" customHeight="1">
      <c r="A20" s="37">
        <v>17</v>
      </c>
      <c r="B20" s="6" t="s">
        <v>80</v>
      </c>
      <c r="C20" s="7">
        <v>19090505</v>
      </c>
      <c r="D20" s="8" t="s">
        <v>81</v>
      </c>
      <c r="E20" s="9" t="s">
        <v>82</v>
      </c>
      <c r="F20" s="7">
        <v>70</v>
      </c>
      <c r="G20" s="10" t="s">
        <v>83</v>
      </c>
      <c r="H20" s="11" t="s">
        <v>18</v>
      </c>
      <c r="I20" s="11" t="str">
        <f t="shared" si="0"/>
        <v>83.38</v>
      </c>
      <c r="J20" s="11">
        <f t="shared" si="1"/>
        <v>79.36599999999999</v>
      </c>
      <c r="K20" s="28" t="s">
        <v>29</v>
      </c>
      <c r="L20" s="26" t="s">
        <v>84</v>
      </c>
      <c r="M20" s="29" t="s">
        <v>249</v>
      </c>
      <c r="N20" s="35" t="s">
        <v>243</v>
      </c>
    </row>
    <row r="21" spans="1:14" ht="19.5" customHeight="1">
      <c r="A21" s="37">
        <v>18</v>
      </c>
      <c r="B21" s="6" t="s">
        <v>86</v>
      </c>
      <c r="C21" s="7">
        <v>19100525</v>
      </c>
      <c r="D21" s="7">
        <v>10</v>
      </c>
      <c r="E21" s="9" t="s">
        <v>87</v>
      </c>
      <c r="F21" s="7">
        <v>81</v>
      </c>
      <c r="G21" s="7">
        <v>88.14</v>
      </c>
      <c r="H21" s="11" t="s">
        <v>18</v>
      </c>
      <c r="I21" s="11">
        <f t="shared" si="0"/>
        <v>88.14</v>
      </c>
      <c r="J21" s="11">
        <f t="shared" si="1"/>
        <v>85.99799999999999</v>
      </c>
      <c r="K21" s="28" t="s">
        <v>29</v>
      </c>
      <c r="L21" s="26" t="s">
        <v>88</v>
      </c>
      <c r="M21" s="33" t="s">
        <v>230</v>
      </c>
      <c r="N21" s="27"/>
    </row>
    <row r="22" spans="1:14" ht="27" customHeight="1">
      <c r="A22" s="37">
        <v>19</v>
      </c>
      <c r="B22" s="6" t="s">
        <v>89</v>
      </c>
      <c r="C22" s="7">
        <v>19110602</v>
      </c>
      <c r="D22" s="7">
        <v>11</v>
      </c>
      <c r="E22" s="9" t="s">
        <v>90</v>
      </c>
      <c r="F22" s="7">
        <v>83</v>
      </c>
      <c r="G22" s="10" t="s">
        <v>91</v>
      </c>
      <c r="H22" s="11" t="s">
        <v>18</v>
      </c>
      <c r="I22" s="11" t="str">
        <f t="shared" si="0"/>
        <v>82.90</v>
      </c>
      <c r="J22" s="11">
        <f t="shared" si="1"/>
        <v>82.93</v>
      </c>
      <c r="K22" s="28" t="s">
        <v>29</v>
      </c>
      <c r="L22" s="26" t="s">
        <v>254</v>
      </c>
      <c r="M22" s="30" t="s">
        <v>248</v>
      </c>
      <c r="N22" s="27"/>
    </row>
    <row r="23" spans="1:14" ht="19.5" customHeight="1">
      <c r="A23" s="37">
        <v>20</v>
      </c>
      <c r="B23" s="6" t="s">
        <v>92</v>
      </c>
      <c r="C23" s="7">
        <v>19120726</v>
      </c>
      <c r="D23" s="7">
        <v>12</v>
      </c>
      <c r="E23" s="9" t="s">
        <v>93</v>
      </c>
      <c r="F23" s="7">
        <v>82.5</v>
      </c>
      <c r="G23" s="10" t="s">
        <v>94</v>
      </c>
      <c r="H23" s="11" t="s">
        <v>18</v>
      </c>
      <c r="I23" s="11" t="str">
        <f t="shared" si="0"/>
        <v>86.26</v>
      </c>
      <c r="J23" s="11">
        <f t="shared" si="1"/>
        <v>85.132</v>
      </c>
      <c r="K23" s="28" t="s">
        <v>29</v>
      </c>
      <c r="L23" s="26" t="s">
        <v>236</v>
      </c>
      <c r="M23" s="40" t="s">
        <v>247</v>
      </c>
      <c r="N23" s="27"/>
    </row>
    <row r="24" spans="1:14" ht="25.5" customHeight="1">
      <c r="A24" s="37">
        <v>21</v>
      </c>
      <c r="B24" s="6" t="s">
        <v>95</v>
      </c>
      <c r="C24" s="7">
        <v>19120703</v>
      </c>
      <c r="D24" s="7">
        <v>12</v>
      </c>
      <c r="E24" s="9" t="s">
        <v>93</v>
      </c>
      <c r="F24" s="7">
        <v>83</v>
      </c>
      <c r="G24" s="10" t="s">
        <v>96</v>
      </c>
      <c r="H24" s="11" t="s">
        <v>18</v>
      </c>
      <c r="I24" s="11" t="str">
        <f t="shared" si="0"/>
        <v>85.22</v>
      </c>
      <c r="J24" s="11">
        <f t="shared" si="1"/>
        <v>84.554</v>
      </c>
      <c r="K24" s="28" t="s">
        <v>23</v>
      </c>
      <c r="L24" s="26" t="s">
        <v>97</v>
      </c>
      <c r="M24" s="49"/>
      <c r="N24" s="27"/>
    </row>
    <row r="25" spans="1:14" ht="18" customHeight="1">
      <c r="A25" s="37">
        <v>22</v>
      </c>
      <c r="B25" s="6" t="s">
        <v>98</v>
      </c>
      <c r="C25" s="7">
        <v>19130817</v>
      </c>
      <c r="D25" s="7">
        <v>13</v>
      </c>
      <c r="E25" s="9" t="s">
        <v>99</v>
      </c>
      <c r="F25" s="7">
        <v>90</v>
      </c>
      <c r="G25" s="10" t="s">
        <v>100</v>
      </c>
      <c r="H25" s="11" t="s">
        <v>18</v>
      </c>
      <c r="I25" s="11" t="str">
        <f t="shared" si="0"/>
        <v>81.28</v>
      </c>
      <c r="J25" s="11">
        <f t="shared" si="1"/>
        <v>83.89599999999999</v>
      </c>
      <c r="K25" s="28" t="s">
        <v>29</v>
      </c>
      <c r="L25" s="26" t="s">
        <v>101</v>
      </c>
      <c r="M25" s="33" t="s">
        <v>231</v>
      </c>
      <c r="N25" s="27"/>
    </row>
    <row r="26" spans="1:14" ht="28.5" customHeight="1">
      <c r="A26" s="37">
        <v>23</v>
      </c>
      <c r="B26" s="6" t="s">
        <v>102</v>
      </c>
      <c r="C26" s="7">
        <v>19140904</v>
      </c>
      <c r="D26" s="7">
        <v>14</v>
      </c>
      <c r="E26" s="9" t="s">
        <v>103</v>
      </c>
      <c r="F26" s="7">
        <v>80</v>
      </c>
      <c r="G26" s="7">
        <v>84.98</v>
      </c>
      <c r="H26" s="11" t="s">
        <v>18</v>
      </c>
      <c r="I26" s="11">
        <f t="shared" si="0"/>
        <v>84.98</v>
      </c>
      <c r="J26" s="11">
        <f t="shared" si="1"/>
        <v>83.48599999999999</v>
      </c>
      <c r="K26" s="28" t="s">
        <v>29</v>
      </c>
      <c r="L26" s="26" t="s">
        <v>104</v>
      </c>
      <c r="M26" s="30" t="s">
        <v>105</v>
      </c>
      <c r="N26" s="31"/>
    </row>
    <row r="27" spans="1:14" ht="19.5" customHeight="1">
      <c r="A27" s="37">
        <v>24</v>
      </c>
      <c r="B27" s="6" t="s">
        <v>106</v>
      </c>
      <c r="C27" s="7">
        <v>19151010</v>
      </c>
      <c r="D27" s="7">
        <v>15</v>
      </c>
      <c r="E27" s="9" t="s">
        <v>107</v>
      </c>
      <c r="F27" s="7">
        <v>79</v>
      </c>
      <c r="G27" s="10" t="s">
        <v>108</v>
      </c>
      <c r="H27" s="11" t="s">
        <v>18</v>
      </c>
      <c r="I27" s="11" t="str">
        <f t="shared" si="0"/>
        <v>86.76</v>
      </c>
      <c r="J27" s="11">
        <f t="shared" si="1"/>
        <v>84.432</v>
      </c>
      <c r="K27" s="28" t="s">
        <v>29</v>
      </c>
      <c r="L27" s="26" t="s">
        <v>109</v>
      </c>
      <c r="M27" s="42" t="s">
        <v>110</v>
      </c>
      <c r="N27" s="46" t="s">
        <v>244</v>
      </c>
    </row>
    <row r="28" spans="1:14" ht="19.5" customHeight="1">
      <c r="A28" s="37">
        <v>25</v>
      </c>
      <c r="B28" s="6" t="s">
        <v>111</v>
      </c>
      <c r="C28" s="7">
        <v>19150922</v>
      </c>
      <c r="D28" s="7">
        <v>15</v>
      </c>
      <c r="E28" s="9" t="s">
        <v>107</v>
      </c>
      <c r="F28" s="7">
        <v>82</v>
      </c>
      <c r="G28" s="10" t="s">
        <v>112</v>
      </c>
      <c r="H28" s="11" t="s">
        <v>18</v>
      </c>
      <c r="I28" s="11" t="str">
        <f t="shared" si="0"/>
        <v>85.12</v>
      </c>
      <c r="J28" s="11">
        <f t="shared" si="1"/>
        <v>84.184</v>
      </c>
      <c r="K28" s="28" t="s">
        <v>23</v>
      </c>
      <c r="L28" s="26" t="s">
        <v>113</v>
      </c>
      <c r="M28" s="50"/>
      <c r="N28" s="48"/>
    </row>
    <row r="29" spans="1:14" ht="19.5" customHeight="1">
      <c r="A29" s="37">
        <v>26</v>
      </c>
      <c r="B29" s="6" t="s">
        <v>114</v>
      </c>
      <c r="C29" s="7">
        <v>19151008</v>
      </c>
      <c r="D29" s="7">
        <v>15</v>
      </c>
      <c r="E29" s="9" t="s">
        <v>107</v>
      </c>
      <c r="F29" s="7">
        <v>78</v>
      </c>
      <c r="G29" s="10" t="s">
        <v>115</v>
      </c>
      <c r="H29" s="11" t="s">
        <v>18</v>
      </c>
      <c r="I29" s="11" t="str">
        <f t="shared" si="0"/>
        <v>85.86</v>
      </c>
      <c r="J29" s="11">
        <f t="shared" si="1"/>
        <v>83.502</v>
      </c>
      <c r="K29" s="28" t="s">
        <v>59</v>
      </c>
      <c r="L29" s="26" t="s">
        <v>255</v>
      </c>
      <c r="M29" s="50"/>
      <c r="N29" s="48"/>
    </row>
    <row r="30" spans="1:14" ht="19.5" customHeight="1">
      <c r="A30" s="37">
        <v>27</v>
      </c>
      <c r="B30" s="6" t="s">
        <v>116</v>
      </c>
      <c r="C30" s="7">
        <v>19151005</v>
      </c>
      <c r="D30" s="7">
        <v>15</v>
      </c>
      <c r="E30" s="9" t="s">
        <v>107</v>
      </c>
      <c r="F30" s="7">
        <v>81</v>
      </c>
      <c r="G30" s="10" t="s">
        <v>117</v>
      </c>
      <c r="H30" s="11" t="s">
        <v>18</v>
      </c>
      <c r="I30" s="11" t="str">
        <f t="shared" si="0"/>
        <v>83.64</v>
      </c>
      <c r="J30" s="11">
        <f t="shared" si="1"/>
        <v>82.848</v>
      </c>
      <c r="K30" s="28" t="s">
        <v>72</v>
      </c>
      <c r="L30" s="26" t="s">
        <v>118</v>
      </c>
      <c r="M30" s="50"/>
      <c r="N30" s="48"/>
    </row>
    <row r="31" spans="1:14" ht="19.5" customHeight="1">
      <c r="A31" s="37">
        <v>28</v>
      </c>
      <c r="B31" s="6" t="s">
        <v>119</v>
      </c>
      <c r="C31" s="7">
        <v>19151311</v>
      </c>
      <c r="D31" s="7">
        <v>15</v>
      </c>
      <c r="E31" s="9" t="s">
        <v>107</v>
      </c>
      <c r="F31" s="7">
        <v>79</v>
      </c>
      <c r="G31" s="10" t="s">
        <v>120</v>
      </c>
      <c r="H31" s="11" t="s">
        <v>18</v>
      </c>
      <c r="I31" s="11" t="str">
        <f t="shared" si="0"/>
        <v>84.18</v>
      </c>
      <c r="J31" s="11">
        <f t="shared" si="1"/>
        <v>82.626</v>
      </c>
      <c r="K31" s="28" t="s">
        <v>75</v>
      </c>
      <c r="L31" s="26" t="s">
        <v>256</v>
      </c>
      <c r="M31" s="50"/>
      <c r="N31" s="48"/>
    </row>
    <row r="32" spans="1:14" ht="19.5" customHeight="1">
      <c r="A32" s="37">
        <v>29</v>
      </c>
      <c r="B32" s="6" t="s">
        <v>121</v>
      </c>
      <c r="C32" s="7">
        <v>19151216</v>
      </c>
      <c r="D32" s="7">
        <v>15</v>
      </c>
      <c r="E32" s="9" t="s">
        <v>107</v>
      </c>
      <c r="F32" s="7">
        <v>73</v>
      </c>
      <c r="G32" s="10" t="s">
        <v>122</v>
      </c>
      <c r="H32" s="11" t="s">
        <v>18</v>
      </c>
      <c r="I32" s="11" t="str">
        <f t="shared" si="0"/>
        <v>86.72</v>
      </c>
      <c r="J32" s="11">
        <f t="shared" si="1"/>
        <v>82.60399999999998</v>
      </c>
      <c r="K32" s="28" t="s">
        <v>78</v>
      </c>
      <c r="L32" s="26" t="s">
        <v>257</v>
      </c>
      <c r="M32" s="50"/>
      <c r="N32" s="48"/>
    </row>
    <row r="33" spans="1:14" ht="19.5" customHeight="1">
      <c r="A33" s="37">
        <v>30</v>
      </c>
      <c r="B33" s="6" t="s">
        <v>124</v>
      </c>
      <c r="C33" s="7">
        <v>19151303</v>
      </c>
      <c r="D33" s="7">
        <v>15</v>
      </c>
      <c r="E33" s="9" t="s">
        <v>107</v>
      </c>
      <c r="F33" s="7">
        <v>77</v>
      </c>
      <c r="G33" s="10" t="s">
        <v>125</v>
      </c>
      <c r="H33" s="11" t="s">
        <v>18</v>
      </c>
      <c r="I33" s="11" t="str">
        <f t="shared" si="0"/>
        <v>84.34</v>
      </c>
      <c r="J33" s="11">
        <f t="shared" si="1"/>
        <v>82.13799999999999</v>
      </c>
      <c r="K33" s="28" t="s">
        <v>126</v>
      </c>
      <c r="L33" s="26" t="s">
        <v>258</v>
      </c>
      <c r="M33" s="50"/>
      <c r="N33" s="48"/>
    </row>
    <row r="34" spans="1:14" ht="19.5" customHeight="1">
      <c r="A34" s="37">
        <v>31</v>
      </c>
      <c r="B34" s="6" t="s">
        <v>127</v>
      </c>
      <c r="C34" s="7">
        <v>19151116</v>
      </c>
      <c r="D34" s="12">
        <v>15</v>
      </c>
      <c r="E34" s="13" t="s">
        <v>107</v>
      </c>
      <c r="F34" s="12">
        <v>78</v>
      </c>
      <c r="G34" s="14" t="s">
        <v>128</v>
      </c>
      <c r="H34" s="15" t="s">
        <v>18</v>
      </c>
      <c r="I34" s="15" t="str">
        <f t="shared" si="0"/>
        <v>83.12</v>
      </c>
      <c r="J34" s="15">
        <f t="shared" si="1"/>
        <v>81.584</v>
      </c>
      <c r="K34" s="32" t="s">
        <v>129</v>
      </c>
      <c r="L34" s="26" t="s">
        <v>130</v>
      </c>
      <c r="M34" s="50"/>
      <c r="N34" s="48"/>
    </row>
    <row r="35" spans="1:14" ht="19.5" customHeight="1">
      <c r="A35" s="37">
        <v>32</v>
      </c>
      <c r="B35" s="6" t="s">
        <v>131</v>
      </c>
      <c r="C35" s="16">
        <v>19151125</v>
      </c>
      <c r="D35" s="17">
        <v>15</v>
      </c>
      <c r="E35" s="18" t="s">
        <v>107</v>
      </c>
      <c r="F35" s="17">
        <v>76</v>
      </c>
      <c r="G35" s="19" t="s">
        <v>132</v>
      </c>
      <c r="H35" s="20" t="s">
        <v>18</v>
      </c>
      <c r="I35" s="20" t="str">
        <f t="shared" si="0"/>
        <v>83.96</v>
      </c>
      <c r="J35" s="20">
        <f t="shared" si="1"/>
        <v>81.57199999999999</v>
      </c>
      <c r="K35" s="19" t="s">
        <v>133</v>
      </c>
      <c r="L35" s="26" t="s">
        <v>134</v>
      </c>
      <c r="M35" s="51"/>
      <c r="N35" s="47"/>
    </row>
    <row r="36" spans="1:14" ht="19.5" customHeight="1">
      <c r="A36" s="37">
        <v>33</v>
      </c>
      <c r="B36" s="6" t="s">
        <v>135</v>
      </c>
      <c r="C36" s="7">
        <v>19161412</v>
      </c>
      <c r="D36" s="21">
        <v>16</v>
      </c>
      <c r="E36" s="22" t="s">
        <v>107</v>
      </c>
      <c r="F36" s="21">
        <v>80</v>
      </c>
      <c r="G36" s="23" t="s">
        <v>136</v>
      </c>
      <c r="H36" s="24" t="s">
        <v>18</v>
      </c>
      <c r="I36" s="24" t="str">
        <f t="shared" si="0"/>
        <v>86.80</v>
      </c>
      <c r="J36" s="24">
        <f t="shared" si="1"/>
        <v>84.75999999999999</v>
      </c>
      <c r="K36" s="25" t="s">
        <v>29</v>
      </c>
      <c r="L36" s="26" t="s">
        <v>88</v>
      </c>
      <c r="M36" s="50" t="s">
        <v>241</v>
      </c>
      <c r="N36" s="27"/>
    </row>
    <row r="37" spans="1:14" ht="19.5" customHeight="1">
      <c r="A37" s="37">
        <v>34</v>
      </c>
      <c r="B37" s="6" t="s">
        <v>137</v>
      </c>
      <c r="C37" s="7">
        <v>19161529</v>
      </c>
      <c r="D37" s="7">
        <v>16</v>
      </c>
      <c r="E37" s="9" t="s">
        <v>107</v>
      </c>
      <c r="F37" s="7">
        <v>73</v>
      </c>
      <c r="G37" s="10" t="s">
        <v>138</v>
      </c>
      <c r="H37" s="11" t="s">
        <v>18</v>
      </c>
      <c r="I37" s="11" t="str">
        <f t="shared" si="0"/>
        <v>88.64</v>
      </c>
      <c r="J37" s="11">
        <f t="shared" si="1"/>
        <v>83.948</v>
      </c>
      <c r="K37" s="28" t="s">
        <v>23</v>
      </c>
      <c r="L37" s="26" t="s">
        <v>259</v>
      </c>
      <c r="M37" s="50"/>
      <c r="N37" s="27"/>
    </row>
    <row r="38" spans="1:14" ht="19.5" customHeight="1">
      <c r="A38" s="37">
        <v>35</v>
      </c>
      <c r="B38" s="6" t="s">
        <v>139</v>
      </c>
      <c r="C38" s="7">
        <v>19161319</v>
      </c>
      <c r="D38" s="7">
        <v>16</v>
      </c>
      <c r="E38" s="9" t="s">
        <v>107</v>
      </c>
      <c r="F38" s="7">
        <v>76</v>
      </c>
      <c r="G38" s="10" t="s">
        <v>140</v>
      </c>
      <c r="H38" s="11" t="s">
        <v>18</v>
      </c>
      <c r="I38" s="11" t="str">
        <f t="shared" si="0"/>
        <v>86.44</v>
      </c>
      <c r="J38" s="11">
        <f t="shared" si="1"/>
        <v>83.30799999999999</v>
      </c>
      <c r="K38" s="28" t="s">
        <v>59</v>
      </c>
      <c r="L38" s="26" t="s">
        <v>255</v>
      </c>
      <c r="M38" s="50"/>
      <c r="N38" s="27"/>
    </row>
    <row r="39" spans="1:14" ht="19.5" customHeight="1">
      <c r="A39" s="37">
        <v>36</v>
      </c>
      <c r="B39" s="6" t="s">
        <v>141</v>
      </c>
      <c r="C39" s="7">
        <v>19161613</v>
      </c>
      <c r="D39" s="7">
        <v>16</v>
      </c>
      <c r="E39" s="9" t="s">
        <v>107</v>
      </c>
      <c r="F39" s="7">
        <v>83</v>
      </c>
      <c r="G39" s="10" t="s">
        <v>142</v>
      </c>
      <c r="H39" s="11" t="s">
        <v>18</v>
      </c>
      <c r="I39" s="11" t="str">
        <f t="shared" si="0"/>
        <v>81.08</v>
      </c>
      <c r="J39" s="11">
        <f t="shared" si="1"/>
        <v>81.65599999999999</v>
      </c>
      <c r="K39" s="28" t="s">
        <v>72</v>
      </c>
      <c r="L39" s="26" t="s">
        <v>56</v>
      </c>
      <c r="M39" s="50"/>
      <c r="N39" s="27"/>
    </row>
    <row r="40" spans="1:14" ht="19.5" customHeight="1">
      <c r="A40" s="37">
        <v>37</v>
      </c>
      <c r="B40" s="6" t="s">
        <v>143</v>
      </c>
      <c r="C40" s="7">
        <v>19161413</v>
      </c>
      <c r="D40" s="7">
        <v>16</v>
      </c>
      <c r="E40" s="9" t="s">
        <v>107</v>
      </c>
      <c r="F40" s="7">
        <v>72</v>
      </c>
      <c r="G40" s="10" t="s">
        <v>144</v>
      </c>
      <c r="H40" s="11" t="s">
        <v>18</v>
      </c>
      <c r="I40" s="11" t="str">
        <f t="shared" si="0"/>
        <v>85.50</v>
      </c>
      <c r="J40" s="11">
        <f t="shared" si="1"/>
        <v>81.44999999999999</v>
      </c>
      <c r="K40" s="28" t="s">
        <v>75</v>
      </c>
      <c r="L40" s="26" t="s">
        <v>145</v>
      </c>
      <c r="M40" s="50"/>
      <c r="N40" s="27"/>
    </row>
    <row r="41" spans="1:14" ht="19.5" customHeight="1">
      <c r="A41" s="37">
        <v>38</v>
      </c>
      <c r="B41" s="6" t="s">
        <v>146</v>
      </c>
      <c r="C41" s="7">
        <v>19161423</v>
      </c>
      <c r="D41" s="7">
        <v>16</v>
      </c>
      <c r="E41" s="9" t="s">
        <v>107</v>
      </c>
      <c r="F41" s="7">
        <v>74</v>
      </c>
      <c r="G41" s="10" t="s">
        <v>147</v>
      </c>
      <c r="H41" s="11" t="s">
        <v>18</v>
      </c>
      <c r="I41" s="11" t="str">
        <f t="shared" si="0"/>
        <v>82.96</v>
      </c>
      <c r="J41" s="11">
        <f t="shared" si="1"/>
        <v>80.27199999999999</v>
      </c>
      <c r="K41" s="28" t="s">
        <v>78</v>
      </c>
      <c r="L41" s="26" t="s">
        <v>113</v>
      </c>
      <c r="M41" s="50"/>
      <c r="N41" s="27"/>
    </row>
    <row r="42" spans="1:14" ht="19.5" customHeight="1">
      <c r="A42" s="37">
        <v>39</v>
      </c>
      <c r="B42" s="6" t="s">
        <v>148</v>
      </c>
      <c r="C42" s="7">
        <v>19161505</v>
      </c>
      <c r="D42" s="7">
        <v>16</v>
      </c>
      <c r="E42" s="9" t="s">
        <v>107</v>
      </c>
      <c r="F42" s="7">
        <v>74</v>
      </c>
      <c r="G42" s="10" t="s">
        <v>149</v>
      </c>
      <c r="H42" s="11" t="s">
        <v>18</v>
      </c>
      <c r="I42" s="11" t="str">
        <f t="shared" si="0"/>
        <v>82.36</v>
      </c>
      <c r="J42" s="11">
        <f t="shared" si="1"/>
        <v>79.85199999999999</v>
      </c>
      <c r="K42" s="28" t="s">
        <v>123</v>
      </c>
      <c r="L42" s="26" t="s">
        <v>150</v>
      </c>
      <c r="M42" s="50"/>
      <c r="N42" s="27"/>
    </row>
    <row r="43" spans="1:14" ht="19.5" customHeight="1">
      <c r="A43" s="37">
        <v>40</v>
      </c>
      <c r="B43" s="6" t="s">
        <v>151</v>
      </c>
      <c r="C43" s="7">
        <v>19161512</v>
      </c>
      <c r="D43" s="7">
        <v>16</v>
      </c>
      <c r="E43" s="9" t="s">
        <v>107</v>
      </c>
      <c r="F43" s="7">
        <v>85</v>
      </c>
      <c r="G43" s="10" t="s">
        <v>152</v>
      </c>
      <c r="H43" s="11" t="s">
        <v>18</v>
      </c>
      <c r="I43" s="11" t="str">
        <f t="shared" si="0"/>
        <v>77.54</v>
      </c>
      <c r="J43" s="11">
        <f t="shared" si="1"/>
        <v>79.77799999999999</v>
      </c>
      <c r="K43" s="28" t="s">
        <v>126</v>
      </c>
      <c r="L43" s="26" t="s">
        <v>153</v>
      </c>
      <c r="M43" s="50"/>
      <c r="N43" s="27"/>
    </row>
    <row r="44" spans="1:14" ht="19.5" customHeight="1">
      <c r="A44" s="37">
        <v>41</v>
      </c>
      <c r="B44" s="6" t="s">
        <v>154</v>
      </c>
      <c r="C44" s="7">
        <v>19161426</v>
      </c>
      <c r="D44" s="7">
        <v>16</v>
      </c>
      <c r="E44" s="9" t="s">
        <v>107</v>
      </c>
      <c r="F44" s="7">
        <v>76</v>
      </c>
      <c r="G44" s="10" t="s">
        <v>58</v>
      </c>
      <c r="H44" s="11" t="s">
        <v>18</v>
      </c>
      <c r="I44" s="11" t="str">
        <f t="shared" si="0"/>
        <v>80.56</v>
      </c>
      <c r="J44" s="11">
        <f t="shared" si="1"/>
        <v>79.192</v>
      </c>
      <c r="K44" s="28" t="s">
        <v>129</v>
      </c>
      <c r="L44" s="26" t="s">
        <v>113</v>
      </c>
      <c r="M44" s="50"/>
      <c r="N44" s="27"/>
    </row>
    <row r="45" spans="1:14" ht="19.5" customHeight="1">
      <c r="A45" s="37">
        <v>42</v>
      </c>
      <c r="B45" s="6" t="s">
        <v>155</v>
      </c>
      <c r="C45" s="7">
        <v>19161401</v>
      </c>
      <c r="D45" s="7">
        <v>16</v>
      </c>
      <c r="E45" s="9" t="s">
        <v>107</v>
      </c>
      <c r="F45" s="7">
        <v>82</v>
      </c>
      <c r="G45" s="10" t="s">
        <v>156</v>
      </c>
      <c r="H45" s="11" t="s">
        <v>18</v>
      </c>
      <c r="I45" s="11" t="str">
        <f t="shared" si="0"/>
        <v>76.90</v>
      </c>
      <c r="J45" s="11">
        <f t="shared" si="1"/>
        <v>78.42999999999999</v>
      </c>
      <c r="K45" s="28" t="s">
        <v>133</v>
      </c>
      <c r="L45" s="26" t="s">
        <v>56</v>
      </c>
      <c r="M45" s="51"/>
      <c r="N45" s="27"/>
    </row>
    <row r="46" spans="1:14" ht="19.5" customHeight="1">
      <c r="A46" s="37">
        <v>43</v>
      </c>
      <c r="B46" s="6" t="s">
        <v>157</v>
      </c>
      <c r="C46" s="7">
        <v>19171728</v>
      </c>
      <c r="D46" s="7">
        <v>17</v>
      </c>
      <c r="E46" s="9" t="s">
        <v>158</v>
      </c>
      <c r="F46" s="7">
        <v>89</v>
      </c>
      <c r="G46" s="10" t="s">
        <v>159</v>
      </c>
      <c r="H46" s="11" t="s">
        <v>18</v>
      </c>
      <c r="I46" s="11" t="str">
        <f t="shared" si="0"/>
        <v>86.18</v>
      </c>
      <c r="J46" s="11">
        <f t="shared" si="1"/>
        <v>87.026</v>
      </c>
      <c r="K46" s="28" t="s">
        <v>29</v>
      </c>
      <c r="L46" s="26" t="s">
        <v>160</v>
      </c>
      <c r="M46" s="42" t="s">
        <v>161</v>
      </c>
      <c r="N46" s="27"/>
    </row>
    <row r="47" spans="1:14" ht="19.5" customHeight="1">
      <c r="A47" s="37">
        <v>44</v>
      </c>
      <c r="B47" s="6" t="s">
        <v>162</v>
      </c>
      <c r="C47" s="7">
        <v>19171824</v>
      </c>
      <c r="D47" s="7">
        <v>17</v>
      </c>
      <c r="E47" s="9" t="s">
        <v>158</v>
      </c>
      <c r="F47" s="7">
        <v>88</v>
      </c>
      <c r="G47" s="10" t="s">
        <v>163</v>
      </c>
      <c r="H47" s="11" t="s">
        <v>18</v>
      </c>
      <c r="I47" s="11" t="str">
        <f t="shared" si="0"/>
        <v>82.02</v>
      </c>
      <c r="J47" s="11">
        <f t="shared" si="1"/>
        <v>83.814</v>
      </c>
      <c r="K47" s="28" t="s">
        <v>23</v>
      </c>
      <c r="L47" s="26" t="s">
        <v>145</v>
      </c>
      <c r="M47" s="43"/>
      <c r="N47" s="27"/>
    </row>
    <row r="48" spans="1:14" ht="19.5" customHeight="1">
      <c r="A48" s="37">
        <v>45</v>
      </c>
      <c r="B48" s="6" t="s">
        <v>164</v>
      </c>
      <c r="C48" s="7">
        <v>19171826</v>
      </c>
      <c r="D48" s="7">
        <v>17</v>
      </c>
      <c r="E48" s="9" t="s">
        <v>158</v>
      </c>
      <c r="F48" s="7">
        <v>92</v>
      </c>
      <c r="G48" s="10" t="s">
        <v>165</v>
      </c>
      <c r="H48" s="11" t="s">
        <v>18</v>
      </c>
      <c r="I48" s="11" t="str">
        <f t="shared" si="0"/>
        <v>78.54</v>
      </c>
      <c r="J48" s="11">
        <f t="shared" si="1"/>
        <v>82.578</v>
      </c>
      <c r="K48" s="28" t="s">
        <v>59</v>
      </c>
      <c r="L48" s="26" t="s">
        <v>56</v>
      </c>
      <c r="M48" s="43"/>
      <c r="N48" s="27"/>
    </row>
    <row r="49" spans="1:14" ht="19.5" customHeight="1">
      <c r="A49" s="37">
        <v>46</v>
      </c>
      <c r="B49" s="6" t="s">
        <v>166</v>
      </c>
      <c r="C49" s="7">
        <v>19171907</v>
      </c>
      <c r="D49" s="7">
        <v>17</v>
      </c>
      <c r="E49" s="9" t="s">
        <v>158</v>
      </c>
      <c r="F49" s="7">
        <v>88</v>
      </c>
      <c r="G49" s="10" t="s">
        <v>167</v>
      </c>
      <c r="H49" s="11" t="s">
        <v>18</v>
      </c>
      <c r="I49" s="11" t="str">
        <f t="shared" si="0"/>
        <v>79.00</v>
      </c>
      <c r="J49" s="11">
        <f t="shared" si="1"/>
        <v>81.69999999999999</v>
      </c>
      <c r="K49" s="28" t="s">
        <v>72</v>
      </c>
      <c r="L49" s="26" t="s">
        <v>168</v>
      </c>
      <c r="M49" s="43"/>
      <c r="N49" s="27"/>
    </row>
    <row r="50" spans="1:14" ht="19.5" customHeight="1">
      <c r="A50" s="37">
        <v>47</v>
      </c>
      <c r="B50" s="6" t="s">
        <v>169</v>
      </c>
      <c r="C50" s="7">
        <v>19171901</v>
      </c>
      <c r="D50" s="7">
        <v>17</v>
      </c>
      <c r="E50" s="9" t="s">
        <v>158</v>
      </c>
      <c r="F50" s="7">
        <v>87</v>
      </c>
      <c r="G50" s="10" t="s">
        <v>167</v>
      </c>
      <c r="H50" s="11" t="s">
        <v>18</v>
      </c>
      <c r="I50" s="11" t="str">
        <f t="shared" si="0"/>
        <v>79.00</v>
      </c>
      <c r="J50" s="11">
        <f t="shared" si="1"/>
        <v>81.39999999999999</v>
      </c>
      <c r="K50" s="28" t="s">
        <v>75</v>
      </c>
      <c r="L50" s="26" t="s">
        <v>145</v>
      </c>
      <c r="M50" s="43"/>
      <c r="N50" s="27"/>
    </row>
    <row r="51" spans="1:14" ht="19.5" customHeight="1">
      <c r="A51" s="37">
        <v>48</v>
      </c>
      <c r="B51" s="6" t="s">
        <v>170</v>
      </c>
      <c r="C51" s="7">
        <v>19171702</v>
      </c>
      <c r="D51" s="7">
        <v>17</v>
      </c>
      <c r="E51" s="9" t="s">
        <v>158</v>
      </c>
      <c r="F51" s="7">
        <v>82</v>
      </c>
      <c r="G51" s="10" t="s">
        <v>171</v>
      </c>
      <c r="H51" s="11" t="s">
        <v>18</v>
      </c>
      <c r="I51" s="11" t="str">
        <f t="shared" si="0"/>
        <v>80.42</v>
      </c>
      <c r="J51" s="11">
        <f t="shared" si="1"/>
        <v>80.89399999999999</v>
      </c>
      <c r="K51" s="28" t="s">
        <v>78</v>
      </c>
      <c r="L51" s="26" t="s">
        <v>101</v>
      </c>
      <c r="M51" s="43"/>
      <c r="N51" s="27"/>
    </row>
    <row r="52" spans="1:14" ht="19.5" customHeight="1">
      <c r="A52" s="37">
        <v>49</v>
      </c>
      <c r="B52" s="6" t="s">
        <v>172</v>
      </c>
      <c r="C52" s="7">
        <v>19171810</v>
      </c>
      <c r="D52" s="7">
        <v>17</v>
      </c>
      <c r="E52" s="9" t="s">
        <v>158</v>
      </c>
      <c r="F52" s="7">
        <v>81</v>
      </c>
      <c r="G52" s="10" t="s">
        <v>173</v>
      </c>
      <c r="H52" s="11" t="s">
        <v>18</v>
      </c>
      <c r="I52" s="11" t="str">
        <f t="shared" si="0"/>
        <v>79.80</v>
      </c>
      <c r="J52" s="11">
        <f t="shared" si="1"/>
        <v>80.16</v>
      </c>
      <c r="K52" s="28" t="s">
        <v>123</v>
      </c>
      <c r="L52" s="26" t="s">
        <v>153</v>
      </c>
      <c r="M52" s="43"/>
      <c r="N52" s="27"/>
    </row>
    <row r="53" spans="1:14" ht="19.5" customHeight="1">
      <c r="A53" s="37">
        <v>50</v>
      </c>
      <c r="B53" s="6" t="s">
        <v>174</v>
      </c>
      <c r="C53" s="7">
        <v>19171727</v>
      </c>
      <c r="D53" s="7">
        <v>17</v>
      </c>
      <c r="E53" s="9" t="s">
        <v>158</v>
      </c>
      <c r="F53" s="7">
        <v>91</v>
      </c>
      <c r="G53" s="10" t="s">
        <v>175</v>
      </c>
      <c r="H53" s="11" t="s">
        <v>18</v>
      </c>
      <c r="I53" s="11" t="str">
        <f t="shared" si="0"/>
        <v>75.28</v>
      </c>
      <c r="J53" s="11">
        <f t="shared" si="1"/>
        <v>79.996</v>
      </c>
      <c r="K53" s="28" t="s">
        <v>126</v>
      </c>
      <c r="L53" s="26" t="s">
        <v>260</v>
      </c>
      <c r="M53" s="44"/>
      <c r="N53" s="27"/>
    </row>
    <row r="54" spans="1:14" ht="19.5" customHeight="1">
      <c r="A54" s="37">
        <v>51</v>
      </c>
      <c r="B54" s="6" t="s">
        <v>177</v>
      </c>
      <c r="C54" s="7">
        <v>19182113</v>
      </c>
      <c r="D54" s="7">
        <v>18</v>
      </c>
      <c r="E54" s="9" t="s">
        <v>176</v>
      </c>
      <c r="F54" s="7">
        <v>81</v>
      </c>
      <c r="G54" s="10" t="s">
        <v>178</v>
      </c>
      <c r="H54" s="11">
        <v>86.2</v>
      </c>
      <c r="I54" s="11">
        <f>G54*0.6+H54*0.4</f>
        <v>82.072</v>
      </c>
      <c r="J54" s="11">
        <f t="shared" si="1"/>
        <v>81.7504</v>
      </c>
      <c r="K54" s="28" t="s">
        <v>23</v>
      </c>
      <c r="L54" s="26" t="s">
        <v>160</v>
      </c>
      <c r="M54" s="50" t="s">
        <v>232</v>
      </c>
      <c r="N54" s="46" t="s">
        <v>264</v>
      </c>
    </row>
    <row r="55" spans="1:14" ht="28.5" customHeight="1">
      <c r="A55" s="37">
        <v>52</v>
      </c>
      <c r="B55" s="6" t="s">
        <v>179</v>
      </c>
      <c r="C55" s="7">
        <v>19182211</v>
      </c>
      <c r="D55" s="7">
        <v>18</v>
      </c>
      <c r="E55" s="9" t="s">
        <v>176</v>
      </c>
      <c r="F55" s="7">
        <v>76.5</v>
      </c>
      <c r="G55" s="10" t="s">
        <v>180</v>
      </c>
      <c r="H55" s="11">
        <v>80.88</v>
      </c>
      <c r="I55" s="11">
        <f>G55*0.6+H55*0.4</f>
        <v>79.91999999999999</v>
      </c>
      <c r="J55" s="11">
        <f t="shared" si="1"/>
        <v>78.89399999999999</v>
      </c>
      <c r="K55" s="28" t="s">
        <v>72</v>
      </c>
      <c r="L55" s="26" t="s">
        <v>85</v>
      </c>
      <c r="M55" s="51"/>
      <c r="N55" s="47"/>
    </row>
    <row r="56" spans="1:14" ht="27.75" customHeight="1">
      <c r="A56" s="37">
        <v>53</v>
      </c>
      <c r="B56" s="6" t="s">
        <v>181</v>
      </c>
      <c r="C56" s="7">
        <v>19202017</v>
      </c>
      <c r="D56" s="7">
        <v>20</v>
      </c>
      <c r="E56" s="9" t="s">
        <v>182</v>
      </c>
      <c r="F56" s="7">
        <v>77</v>
      </c>
      <c r="G56" s="10" t="s">
        <v>183</v>
      </c>
      <c r="H56" s="11">
        <v>97.22</v>
      </c>
      <c r="I56" s="11">
        <f>G56*0.6+H56*0.4</f>
        <v>92.30000000000001</v>
      </c>
      <c r="J56" s="11">
        <f t="shared" si="1"/>
        <v>87.71</v>
      </c>
      <c r="K56" s="28" t="s">
        <v>29</v>
      </c>
      <c r="L56" s="26" t="s">
        <v>84</v>
      </c>
      <c r="M56" s="39" t="s">
        <v>246</v>
      </c>
      <c r="N56" s="35" t="s">
        <v>265</v>
      </c>
    </row>
    <row r="57" spans="1:14" ht="19.5" customHeight="1">
      <c r="A57" s="37">
        <v>54</v>
      </c>
      <c r="B57" s="6" t="s">
        <v>184</v>
      </c>
      <c r="C57" s="7">
        <v>19212405</v>
      </c>
      <c r="D57" s="7">
        <v>21</v>
      </c>
      <c r="E57" s="9" t="s">
        <v>185</v>
      </c>
      <c r="F57" s="7">
        <v>70</v>
      </c>
      <c r="G57" s="10" t="s">
        <v>186</v>
      </c>
      <c r="H57" s="11" t="s">
        <v>18</v>
      </c>
      <c r="I57" s="11" t="str">
        <f>G57</f>
        <v>84.58</v>
      </c>
      <c r="J57" s="11">
        <f t="shared" si="1"/>
        <v>80.20599999999999</v>
      </c>
      <c r="K57" s="28" t="s">
        <v>29</v>
      </c>
      <c r="L57" s="26" t="s">
        <v>261</v>
      </c>
      <c r="M57" s="40" t="s">
        <v>187</v>
      </c>
      <c r="N57" s="27"/>
    </row>
    <row r="58" spans="1:14" ht="19.5" customHeight="1">
      <c r="A58" s="37">
        <v>55</v>
      </c>
      <c r="B58" s="6" t="s">
        <v>188</v>
      </c>
      <c r="C58" s="7">
        <v>19212416</v>
      </c>
      <c r="D58" s="7">
        <v>21</v>
      </c>
      <c r="E58" s="9" t="s">
        <v>185</v>
      </c>
      <c r="F58" s="7">
        <v>71</v>
      </c>
      <c r="G58" s="10" t="s">
        <v>189</v>
      </c>
      <c r="H58" s="11" t="s">
        <v>18</v>
      </c>
      <c r="I58" s="11" t="str">
        <f>G58</f>
        <v>83.20</v>
      </c>
      <c r="J58" s="11">
        <f t="shared" si="1"/>
        <v>79.53999999999999</v>
      </c>
      <c r="K58" s="28" t="s">
        <v>23</v>
      </c>
      <c r="L58" s="34" t="s">
        <v>235</v>
      </c>
      <c r="M58" s="49"/>
      <c r="N58" s="27"/>
    </row>
    <row r="59" spans="1:14" ht="19.5" customHeight="1">
      <c r="A59" s="37">
        <v>56</v>
      </c>
      <c r="B59" s="6" t="s">
        <v>190</v>
      </c>
      <c r="C59" s="7">
        <v>19222525</v>
      </c>
      <c r="D59" s="7">
        <v>22</v>
      </c>
      <c r="E59" s="9" t="s">
        <v>191</v>
      </c>
      <c r="F59" s="7">
        <v>85</v>
      </c>
      <c r="G59" s="10" t="s">
        <v>192</v>
      </c>
      <c r="H59" s="11" t="s">
        <v>18</v>
      </c>
      <c r="I59" s="11" t="str">
        <f>G59</f>
        <v>80.54</v>
      </c>
      <c r="J59" s="11">
        <f t="shared" si="1"/>
        <v>81.878</v>
      </c>
      <c r="K59" s="28" t="s">
        <v>29</v>
      </c>
      <c r="L59" s="26" t="s">
        <v>237</v>
      </c>
      <c r="M59" s="42" t="s">
        <v>242</v>
      </c>
      <c r="N59" s="46" t="s">
        <v>266</v>
      </c>
    </row>
    <row r="60" spans="1:14" ht="19.5" customHeight="1">
      <c r="A60" s="37">
        <v>57</v>
      </c>
      <c r="B60" s="6" t="s">
        <v>193</v>
      </c>
      <c r="C60" s="7">
        <v>19222508</v>
      </c>
      <c r="D60" s="7">
        <v>22</v>
      </c>
      <c r="E60" s="9" t="s">
        <v>191</v>
      </c>
      <c r="F60" s="7">
        <v>77</v>
      </c>
      <c r="G60" s="10" t="s">
        <v>194</v>
      </c>
      <c r="H60" s="11" t="s">
        <v>18</v>
      </c>
      <c r="I60" s="11" t="str">
        <f>G60</f>
        <v>82.34</v>
      </c>
      <c r="J60" s="11">
        <f aca="true" t="shared" si="2" ref="J60:J74">F60*0.3+I60*0.7</f>
        <v>80.738</v>
      </c>
      <c r="K60" s="28" t="s">
        <v>72</v>
      </c>
      <c r="L60" s="26" t="s">
        <v>195</v>
      </c>
      <c r="M60" s="48"/>
      <c r="N60" s="48"/>
    </row>
    <row r="61" spans="1:14" ht="30.75" customHeight="1">
      <c r="A61" s="37">
        <v>58</v>
      </c>
      <c r="B61" s="6" t="s">
        <v>196</v>
      </c>
      <c r="C61" s="7">
        <v>19222504</v>
      </c>
      <c r="D61" s="7">
        <v>22</v>
      </c>
      <c r="E61" s="9" t="s">
        <v>191</v>
      </c>
      <c r="F61" s="7">
        <v>79</v>
      </c>
      <c r="G61" s="10" t="s">
        <v>197</v>
      </c>
      <c r="H61" s="11" t="s">
        <v>18</v>
      </c>
      <c r="I61" s="11" t="str">
        <f>G61</f>
        <v>80.02</v>
      </c>
      <c r="J61" s="11">
        <f t="shared" si="2"/>
        <v>79.714</v>
      </c>
      <c r="K61" s="28" t="s">
        <v>78</v>
      </c>
      <c r="L61" s="26" t="s">
        <v>262</v>
      </c>
      <c r="M61" s="47"/>
      <c r="N61" s="47"/>
    </row>
    <row r="62" spans="1:14" ht="19.5" customHeight="1">
      <c r="A62" s="37">
        <v>59</v>
      </c>
      <c r="B62" s="6" t="s">
        <v>199</v>
      </c>
      <c r="C62" s="7">
        <v>19242813</v>
      </c>
      <c r="D62" s="7">
        <v>24</v>
      </c>
      <c r="E62" s="9" t="s">
        <v>200</v>
      </c>
      <c r="F62" s="7">
        <v>81</v>
      </c>
      <c r="G62" s="10" t="s">
        <v>201</v>
      </c>
      <c r="H62" s="11">
        <v>84.5</v>
      </c>
      <c r="I62" s="11">
        <f aca="true" t="shared" si="3" ref="I62:I74">G62*0.6+H62*0.4</f>
        <v>85.388</v>
      </c>
      <c r="J62" s="11">
        <f t="shared" si="2"/>
        <v>84.0716</v>
      </c>
      <c r="K62" s="28" t="s">
        <v>29</v>
      </c>
      <c r="L62" s="26" t="s">
        <v>263</v>
      </c>
      <c r="M62" s="42" t="s">
        <v>239</v>
      </c>
      <c r="N62" s="27"/>
    </row>
    <row r="63" spans="1:14" ht="19.5" customHeight="1">
      <c r="A63" s="37">
        <v>60</v>
      </c>
      <c r="B63" s="6" t="s">
        <v>202</v>
      </c>
      <c r="C63" s="7">
        <v>19242830</v>
      </c>
      <c r="D63" s="7">
        <v>24</v>
      </c>
      <c r="E63" s="9" t="s">
        <v>200</v>
      </c>
      <c r="F63" s="7">
        <v>75</v>
      </c>
      <c r="G63" s="10" t="s">
        <v>203</v>
      </c>
      <c r="H63" s="11">
        <v>86.58</v>
      </c>
      <c r="I63" s="11">
        <f t="shared" si="3"/>
        <v>87.936</v>
      </c>
      <c r="J63" s="11">
        <f t="shared" si="2"/>
        <v>84.0552</v>
      </c>
      <c r="K63" s="28" t="s">
        <v>23</v>
      </c>
      <c r="L63" s="26" t="s">
        <v>204</v>
      </c>
      <c r="M63" s="43"/>
      <c r="N63" s="27"/>
    </row>
    <row r="64" spans="1:14" ht="19.5" customHeight="1">
      <c r="A64" s="37">
        <v>61</v>
      </c>
      <c r="B64" s="6" t="s">
        <v>205</v>
      </c>
      <c r="C64" s="7">
        <v>19242810</v>
      </c>
      <c r="D64" s="7">
        <v>24</v>
      </c>
      <c r="E64" s="9" t="s">
        <v>200</v>
      </c>
      <c r="F64" s="7">
        <v>82</v>
      </c>
      <c r="G64" s="10" t="s">
        <v>206</v>
      </c>
      <c r="H64" s="11">
        <v>86.1</v>
      </c>
      <c r="I64" s="11">
        <f t="shared" si="3"/>
        <v>84.876</v>
      </c>
      <c r="J64" s="11">
        <f t="shared" si="2"/>
        <v>84.0132</v>
      </c>
      <c r="K64" s="28" t="s">
        <v>59</v>
      </c>
      <c r="L64" s="26" t="s">
        <v>204</v>
      </c>
      <c r="M64" s="43"/>
      <c r="N64" s="27"/>
    </row>
    <row r="65" spans="1:14" ht="19.5" customHeight="1">
      <c r="A65" s="37">
        <v>62</v>
      </c>
      <c r="B65" s="6" t="s">
        <v>207</v>
      </c>
      <c r="C65" s="7">
        <v>19242716</v>
      </c>
      <c r="D65" s="7">
        <v>24</v>
      </c>
      <c r="E65" s="9" t="s">
        <v>200</v>
      </c>
      <c r="F65" s="7">
        <v>83</v>
      </c>
      <c r="G65" s="10" t="s">
        <v>208</v>
      </c>
      <c r="H65" s="11">
        <v>82.64</v>
      </c>
      <c r="I65" s="11">
        <f t="shared" si="3"/>
        <v>83.888</v>
      </c>
      <c r="J65" s="11">
        <f t="shared" si="2"/>
        <v>83.6216</v>
      </c>
      <c r="K65" s="28" t="s">
        <v>72</v>
      </c>
      <c r="L65" s="26" t="s">
        <v>113</v>
      </c>
      <c r="M65" s="43"/>
      <c r="N65" s="27"/>
    </row>
    <row r="66" spans="1:14" ht="19.5" customHeight="1">
      <c r="A66" s="37">
        <v>63</v>
      </c>
      <c r="B66" s="6" t="s">
        <v>209</v>
      </c>
      <c r="C66" s="7">
        <v>19242724</v>
      </c>
      <c r="D66" s="7">
        <v>24</v>
      </c>
      <c r="E66" s="9" t="s">
        <v>200</v>
      </c>
      <c r="F66" s="7">
        <v>81</v>
      </c>
      <c r="G66" s="10" t="s">
        <v>210</v>
      </c>
      <c r="H66" s="11">
        <v>85.72</v>
      </c>
      <c r="I66" s="11">
        <f t="shared" si="3"/>
        <v>84.304</v>
      </c>
      <c r="J66" s="11">
        <f t="shared" si="2"/>
        <v>83.3128</v>
      </c>
      <c r="K66" s="28" t="s">
        <v>75</v>
      </c>
      <c r="L66" s="26" t="s">
        <v>150</v>
      </c>
      <c r="M66" s="43"/>
      <c r="N66" s="27"/>
    </row>
    <row r="67" spans="1:14" ht="19.5" customHeight="1">
      <c r="A67" s="37">
        <v>64</v>
      </c>
      <c r="B67" s="6" t="s">
        <v>211</v>
      </c>
      <c r="C67" s="7">
        <v>19242622</v>
      </c>
      <c r="D67" s="7">
        <v>24</v>
      </c>
      <c r="E67" s="9" t="s">
        <v>200</v>
      </c>
      <c r="F67" s="7">
        <v>77.5</v>
      </c>
      <c r="G67" s="10" t="s">
        <v>212</v>
      </c>
      <c r="H67" s="11">
        <v>82.8</v>
      </c>
      <c r="I67" s="11">
        <f t="shared" si="3"/>
        <v>85.356</v>
      </c>
      <c r="J67" s="11">
        <f t="shared" si="2"/>
        <v>82.9992</v>
      </c>
      <c r="K67" s="28" t="s">
        <v>78</v>
      </c>
      <c r="L67" s="26" t="s">
        <v>204</v>
      </c>
      <c r="M67" s="43"/>
      <c r="N67" s="27"/>
    </row>
    <row r="68" spans="1:14" ht="19.5" customHeight="1">
      <c r="A68" s="37">
        <v>65</v>
      </c>
      <c r="B68" s="6" t="s">
        <v>213</v>
      </c>
      <c r="C68" s="7">
        <v>19242801</v>
      </c>
      <c r="D68" s="7">
        <v>24</v>
      </c>
      <c r="E68" s="9" t="s">
        <v>200</v>
      </c>
      <c r="F68" s="7">
        <v>77.5</v>
      </c>
      <c r="G68" s="10" t="s">
        <v>214</v>
      </c>
      <c r="H68" s="11">
        <v>84.8</v>
      </c>
      <c r="I68" s="11">
        <f t="shared" si="3"/>
        <v>85.184</v>
      </c>
      <c r="J68" s="11">
        <f t="shared" si="2"/>
        <v>82.87879999999998</v>
      </c>
      <c r="K68" s="28" t="s">
        <v>123</v>
      </c>
      <c r="L68" s="26" t="s">
        <v>234</v>
      </c>
      <c r="M68" s="44"/>
      <c r="N68" s="27"/>
    </row>
    <row r="69" spans="1:14" ht="19.5" customHeight="1">
      <c r="A69" s="37">
        <v>66</v>
      </c>
      <c r="B69" s="6" t="s">
        <v>215</v>
      </c>
      <c r="C69" s="7">
        <v>19252916</v>
      </c>
      <c r="D69" s="7">
        <v>25</v>
      </c>
      <c r="E69" s="9" t="s">
        <v>200</v>
      </c>
      <c r="F69" s="7">
        <v>82.5</v>
      </c>
      <c r="G69" s="10" t="s">
        <v>216</v>
      </c>
      <c r="H69" s="11">
        <v>83.46</v>
      </c>
      <c r="I69" s="11">
        <f t="shared" si="3"/>
        <v>81.3</v>
      </c>
      <c r="J69" s="11">
        <f t="shared" si="2"/>
        <v>81.66</v>
      </c>
      <c r="K69" s="28" t="s">
        <v>29</v>
      </c>
      <c r="L69" s="26" t="s">
        <v>250</v>
      </c>
      <c r="M69" s="42" t="s">
        <v>240</v>
      </c>
      <c r="N69" s="27"/>
    </row>
    <row r="70" spans="1:14" ht="19.5" customHeight="1">
      <c r="A70" s="37">
        <v>67</v>
      </c>
      <c r="B70" s="6" t="s">
        <v>217</v>
      </c>
      <c r="C70" s="7">
        <v>19252919</v>
      </c>
      <c r="D70" s="7">
        <v>25</v>
      </c>
      <c r="E70" s="9" t="s">
        <v>200</v>
      </c>
      <c r="F70" s="7">
        <v>81.5</v>
      </c>
      <c r="G70" s="10" t="s">
        <v>218</v>
      </c>
      <c r="H70" s="11">
        <v>79.5</v>
      </c>
      <c r="I70" s="11">
        <f t="shared" si="3"/>
        <v>81.264</v>
      </c>
      <c r="J70" s="11">
        <f t="shared" si="2"/>
        <v>81.33479999999999</v>
      </c>
      <c r="K70" s="28" t="s">
        <v>23</v>
      </c>
      <c r="L70" s="26" t="s">
        <v>238</v>
      </c>
      <c r="M70" s="43"/>
      <c r="N70" s="27"/>
    </row>
    <row r="71" spans="1:14" ht="19.5" customHeight="1">
      <c r="A71" s="37">
        <v>68</v>
      </c>
      <c r="B71" s="6" t="s">
        <v>219</v>
      </c>
      <c r="C71" s="7">
        <v>19252907</v>
      </c>
      <c r="D71" s="7">
        <v>25</v>
      </c>
      <c r="E71" s="9" t="s">
        <v>200</v>
      </c>
      <c r="F71" s="7">
        <v>84</v>
      </c>
      <c r="G71" s="10" t="s">
        <v>220</v>
      </c>
      <c r="H71" s="11">
        <v>79.96</v>
      </c>
      <c r="I71" s="11">
        <f t="shared" si="3"/>
        <v>79.93599999999999</v>
      </c>
      <c r="J71" s="11">
        <f t="shared" si="2"/>
        <v>81.1552</v>
      </c>
      <c r="K71" s="28" t="s">
        <v>59</v>
      </c>
      <c r="L71" s="26" t="s">
        <v>198</v>
      </c>
      <c r="M71" s="43"/>
      <c r="N71" s="27"/>
    </row>
    <row r="72" spans="1:14" ht="19.5" customHeight="1">
      <c r="A72" s="37">
        <v>69</v>
      </c>
      <c r="B72" s="6" t="s">
        <v>221</v>
      </c>
      <c r="C72" s="7">
        <v>19253012</v>
      </c>
      <c r="D72" s="7">
        <v>25</v>
      </c>
      <c r="E72" s="9" t="s">
        <v>200</v>
      </c>
      <c r="F72" s="7">
        <v>84.5</v>
      </c>
      <c r="G72" s="10" t="s">
        <v>222</v>
      </c>
      <c r="H72" s="11">
        <v>79.72</v>
      </c>
      <c r="I72" s="11">
        <f t="shared" si="3"/>
        <v>79.204</v>
      </c>
      <c r="J72" s="11">
        <f t="shared" si="2"/>
        <v>80.79279999999999</v>
      </c>
      <c r="K72" s="28" t="s">
        <v>72</v>
      </c>
      <c r="L72" s="26" t="s">
        <v>223</v>
      </c>
      <c r="M72" s="43"/>
      <c r="N72" s="27"/>
    </row>
    <row r="73" spans="1:14" ht="19.5" customHeight="1">
      <c r="A73" s="37">
        <v>70</v>
      </c>
      <c r="B73" s="6" t="s">
        <v>224</v>
      </c>
      <c r="C73" s="7">
        <v>19252913</v>
      </c>
      <c r="D73" s="7">
        <v>25</v>
      </c>
      <c r="E73" s="9" t="s">
        <v>200</v>
      </c>
      <c r="F73" s="7">
        <v>82</v>
      </c>
      <c r="G73" s="10" t="s">
        <v>225</v>
      </c>
      <c r="H73" s="11">
        <v>78.68</v>
      </c>
      <c r="I73" s="11">
        <f t="shared" si="3"/>
        <v>79.7</v>
      </c>
      <c r="J73" s="11">
        <f t="shared" si="2"/>
        <v>80.39</v>
      </c>
      <c r="K73" s="28" t="s">
        <v>75</v>
      </c>
      <c r="L73" s="26" t="s">
        <v>101</v>
      </c>
      <c r="M73" s="43"/>
      <c r="N73" s="27"/>
    </row>
    <row r="74" spans="1:14" ht="19.5" customHeight="1">
      <c r="A74" s="37">
        <v>71</v>
      </c>
      <c r="B74" s="6" t="s">
        <v>226</v>
      </c>
      <c r="C74" s="7">
        <v>19253019</v>
      </c>
      <c r="D74" s="7">
        <v>25</v>
      </c>
      <c r="E74" s="9" t="s">
        <v>200</v>
      </c>
      <c r="F74" s="7">
        <v>73.5</v>
      </c>
      <c r="G74" s="10" t="s">
        <v>227</v>
      </c>
      <c r="H74" s="11">
        <v>86.92</v>
      </c>
      <c r="I74" s="11">
        <f t="shared" si="3"/>
        <v>83.05600000000001</v>
      </c>
      <c r="J74" s="11">
        <f t="shared" si="2"/>
        <v>80.1892</v>
      </c>
      <c r="K74" s="28" t="s">
        <v>78</v>
      </c>
      <c r="L74" s="26" t="s">
        <v>204</v>
      </c>
      <c r="M74" s="44"/>
      <c r="N74" s="27"/>
    </row>
    <row r="75" spans="2:11" ht="30.75" customHeight="1">
      <c r="B75" s="63" t="s">
        <v>228</v>
      </c>
      <c r="C75" s="63"/>
      <c r="D75" s="63"/>
      <c r="E75" s="63"/>
      <c r="F75" s="63"/>
      <c r="G75" s="63"/>
      <c r="H75" s="63"/>
      <c r="I75" s="63"/>
      <c r="J75" s="63"/>
      <c r="K75" s="38"/>
    </row>
  </sheetData>
  <sheetProtection formatCells="0" formatColumns="0" formatRows="0" insertColumns="0" insertRows="0" insertHyperlinks="0" deleteColumns="0" deleteRows="0" sort="0" autoFilter="0" pivotTables="0"/>
  <mergeCells count="30">
    <mergeCell ref="B75:J75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  <mergeCell ref="M4:M8"/>
    <mergeCell ref="A1:N1"/>
    <mergeCell ref="G2:I2"/>
    <mergeCell ref="N59:N61"/>
    <mergeCell ref="N27:N35"/>
    <mergeCell ref="M62:M68"/>
    <mergeCell ref="M69:M74"/>
    <mergeCell ref="M27:M35"/>
    <mergeCell ref="M36:M45"/>
    <mergeCell ref="M46:M53"/>
    <mergeCell ref="M54:M55"/>
    <mergeCell ref="M57:M58"/>
    <mergeCell ref="M59:M61"/>
    <mergeCell ref="M9:M10"/>
    <mergeCell ref="M11:M13"/>
    <mergeCell ref="N2:N3"/>
    <mergeCell ref="N54:N55"/>
    <mergeCell ref="M14:M19"/>
    <mergeCell ref="M23:M24"/>
  </mergeCells>
  <printOptions/>
  <pageMargins left="0.4724409448818898" right="0.4724409448818898" top="0.5905511811023623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微软用户</cp:lastModifiedBy>
  <cp:lastPrinted>2019-04-02T09:27:19Z</cp:lastPrinted>
  <dcterms:created xsi:type="dcterms:W3CDTF">2019-01-18T13:04:22Z</dcterms:created>
  <dcterms:modified xsi:type="dcterms:W3CDTF">2019-04-03T07:28:04Z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