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60" yWindow="390" windowWidth="15090" windowHeight="51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S4" i="1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3"/>
  <c r="R4"/>
  <c r="T4" s="1"/>
  <c r="R5"/>
  <c r="T5" s="1"/>
  <c r="R6"/>
  <c r="T6" s="1"/>
  <c r="R7"/>
  <c r="T7" s="1"/>
  <c r="R8"/>
  <c r="T8" s="1"/>
  <c r="R9"/>
  <c r="T9" s="1"/>
  <c r="R10"/>
  <c r="T10" s="1"/>
  <c r="R11"/>
  <c r="T11" s="1"/>
  <c r="R12"/>
  <c r="T12" s="1"/>
  <c r="R13"/>
  <c r="T13" s="1"/>
  <c r="R14"/>
  <c r="T14" s="1"/>
  <c r="R15"/>
  <c r="T15" s="1"/>
  <c r="R16"/>
  <c r="T16" s="1"/>
  <c r="R17"/>
  <c r="T17" s="1"/>
  <c r="R18"/>
  <c r="T18" s="1"/>
  <c r="R19"/>
  <c r="T19" s="1"/>
  <c r="R20"/>
  <c r="T20" s="1"/>
  <c r="R21"/>
  <c r="T21" s="1"/>
  <c r="R22"/>
  <c r="T22" s="1"/>
  <c r="R23"/>
  <c r="T23" s="1"/>
  <c r="R24"/>
  <c r="T24" s="1"/>
  <c r="R25"/>
  <c r="T25" s="1"/>
  <c r="R26"/>
  <c r="T26" s="1"/>
  <c r="R27"/>
  <c r="T27" s="1"/>
  <c r="R28"/>
  <c r="T28" s="1"/>
  <c r="R29"/>
  <c r="T29" s="1"/>
  <c r="R30"/>
  <c r="T30" s="1"/>
  <c r="R31"/>
  <c r="T31" s="1"/>
  <c r="R32"/>
  <c r="T32" s="1"/>
  <c r="R33"/>
  <c r="T33" s="1"/>
  <c r="R34"/>
  <c r="T34" s="1"/>
  <c r="R35"/>
  <c r="T35" s="1"/>
  <c r="R36"/>
  <c r="T36" s="1"/>
  <c r="R37"/>
  <c r="T37" s="1"/>
  <c r="R38"/>
  <c r="T38" s="1"/>
  <c r="R39"/>
  <c r="T39" s="1"/>
  <c r="R40"/>
  <c r="T40" s="1"/>
  <c r="R41"/>
  <c r="T41" s="1"/>
  <c r="R42"/>
  <c r="T42" s="1"/>
  <c r="R43"/>
  <c r="T43" s="1"/>
  <c r="R44"/>
  <c r="T44" s="1"/>
  <c r="R45"/>
  <c r="T45" s="1"/>
  <c r="R46"/>
  <c r="T46" s="1"/>
  <c r="R47"/>
  <c r="T47" s="1"/>
  <c r="R48"/>
  <c r="T48" s="1"/>
  <c r="R49"/>
  <c r="T49" s="1"/>
  <c r="R50"/>
  <c r="T50" s="1"/>
  <c r="R51"/>
  <c r="T51" s="1"/>
  <c r="R52"/>
  <c r="T52" s="1"/>
  <c r="R53"/>
  <c r="T53" s="1"/>
  <c r="R54"/>
  <c r="T54" s="1"/>
  <c r="R55"/>
  <c r="T55" s="1"/>
  <c r="R56"/>
  <c r="T56" s="1"/>
  <c r="R57"/>
  <c r="T57" s="1"/>
  <c r="R58"/>
  <c r="T58" s="1"/>
  <c r="R59"/>
  <c r="T59" s="1"/>
  <c r="R60"/>
  <c r="T60" s="1"/>
  <c r="R61"/>
  <c r="T61" s="1"/>
  <c r="R62"/>
  <c r="T62" s="1"/>
  <c r="R63"/>
  <c r="T63" s="1"/>
  <c r="R64"/>
  <c r="T64" s="1"/>
  <c r="R65"/>
  <c r="T65" s="1"/>
  <c r="R66"/>
  <c r="T66" s="1"/>
  <c r="R67"/>
  <c r="T67" s="1"/>
  <c r="R68"/>
  <c r="T68" s="1"/>
  <c r="R69"/>
  <c r="T69" s="1"/>
  <c r="R70"/>
  <c r="T70" s="1"/>
  <c r="R71"/>
  <c r="T71" s="1"/>
  <c r="R72"/>
  <c r="T72" s="1"/>
  <c r="R73"/>
  <c r="T73" s="1"/>
  <c r="R74"/>
  <c r="T74" s="1"/>
  <c r="R75"/>
  <c r="T75" s="1"/>
  <c r="R76"/>
  <c r="T76" s="1"/>
  <c r="R77"/>
  <c r="T77" s="1"/>
  <c r="R78"/>
  <c r="T78" s="1"/>
  <c r="R79"/>
  <c r="T79" s="1"/>
  <c r="R80"/>
  <c r="T80" s="1"/>
  <c r="R81"/>
  <c r="T81" s="1"/>
  <c r="R82"/>
  <c r="T82" s="1"/>
  <c r="R83"/>
  <c r="T83" s="1"/>
  <c r="R84"/>
  <c r="T84" s="1"/>
  <c r="R85"/>
  <c r="T85" s="1"/>
  <c r="R86"/>
  <c r="T86" s="1"/>
  <c r="R87"/>
  <c r="T87" s="1"/>
  <c r="R88"/>
  <c r="T88" s="1"/>
  <c r="R89"/>
  <c r="T89" s="1"/>
  <c r="R90"/>
  <c r="T90" s="1"/>
  <c r="R91"/>
  <c r="T91" s="1"/>
  <c r="R92"/>
  <c r="T92" s="1"/>
  <c r="R93"/>
  <c r="T93" s="1"/>
  <c r="R94"/>
  <c r="T94" s="1"/>
  <c r="R95"/>
  <c r="T95" s="1"/>
  <c r="R96"/>
  <c r="T96" s="1"/>
  <c r="R97"/>
  <c r="T97" s="1"/>
  <c r="R98"/>
  <c r="T98" s="1"/>
  <c r="R99"/>
  <c r="T99" s="1"/>
  <c r="R100"/>
  <c r="T100" s="1"/>
  <c r="R101"/>
  <c r="T101" s="1"/>
  <c r="R102"/>
  <c r="T102" s="1"/>
  <c r="R103"/>
  <c r="T103" s="1"/>
  <c r="R104"/>
  <c r="T104" s="1"/>
  <c r="R105"/>
  <c r="T105" s="1"/>
  <c r="R106"/>
  <c r="T106" s="1"/>
  <c r="R107"/>
  <c r="T107" s="1"/>
  <c r="R108"/>
  <c r="T108" s="1"/>
  <c r="R109"/>
  <c r="T109" s="1"/>
  <c r="R110"/>
  <c r="T110" s="1"/>
  <c r="R111"/>
  <c r="T111" s="1"/>
  <c r="R112"/>
  <c r="T112" s="1"/>
  <c r="R113"/>
  <c r="T113" s="1"/>
  <c r="R114"/>
  <c r="T114" s="1"/>
  <c r="R115"/>
  <c r="T115" s="1"/>
  <c r="R116"/>
  <c r="T116" s="1"/>
  <c r="R117"/>
  <c r="T117" s="1"/>
  <c r="R118"/>
  <c r="T118" s="1"/>
  <c r="R119"/>
  <c r="T119" s="1"/>
  <c r="R120"/>
  <c r="T120" s="1"/>
  <c r="R121"/>
  <c r="T121" s="1"/>
  <c r="R122"/>
  <c r="T122" s="1"/>
  <c r="R123"/>
  <c r="T123" s="1"/>
  <c r="R124"/>
  <c r="T124" s="1"/>
  <c r="R125"/>
  <c r="T125" s="1"/>
  <c r="R126"/>
  <c r="T126" s="1"/>
  <c r="R127"/>
  <c r="T127" s="1"/>
  <c r="R128"/>
  <c r="T128" s="1"/>
  <c r="R129"/>
  <c r="T129" s="1"/>
  <c r="R3"/>
  <c r="T3" s="1"/>
</calcChain>
</file>

<file path=xl/sharedStrings.xml><?xml version="1.0" encoding="utf-8"?>
<sst xmlns="http://schemas.openxmlformats.org/spreadsheetml/2006/main" count="1541" uniqueCount="618">
  <si>
    <t>姓名</t>
    <phoneticPr fontId="3" type="noConversion"/>
  </si>
  <si>
    <t>性别</t>
  </si>
  <si>
    <t>准考证号</t>
  </si>
  <si>
    <t>学历</t>
  </si>
  <si>
    <t>所在工作单位或毕业院校</t>
    <phoneticPr fontId="3" type="noConversion"/>
  </si>
  <si>
    <t>拟录用单位</t>
    <phoneticPr fontId="3" type="noConversion"/>
  </si>
  <si>
    <t>部门代码</t>
  </si>
  <si>
    <t>职位名称</t>
  </si>
  <si>
    <t>职位代码</t>
  </si>
  <si>
    <t>行政职业能力测验</t>
    <phoneticPr fontId="3" type="noConversion"/>
  </si>
  <si>
    <t>申论</t>
    <phoneticPr fontId="3" type="noConversion"/>
  </si>
  <si>
    <t>笔试总分</t>
  </si>
  <si>
    <t>面试分数</t>
  </si>
  <si>
    <t>总成绩</t>
    <phoneticPr fontId="3" type="noConversion"/>
  </si>
  <si>
    <t>总成绩排名</t>
    <phoneticPr fontId="3" type="noConversion"/>
  </si>
  <si>
    <t>录用考察情况</t>
    <phoneticPr fontId="3" type="noConversion"/>
  </si>
  <si>
    <t>01</t>
  </si>
  <si>
    <t>60.5</t>
  </si>
  <si>
    <t>合格，拟录用</t>
  </si>
  <si>
    <t>61.5</t>
  </si>
  <si>
    <t>02</t>
  </si>
  <si>
    <t>66.6</t>
  </si>
  <si>
    <t>65.5</t>
  </si>
  <si>
    <t>03</t>
  </si>
  <si>
    <t>63.5</t>
  </si>
  <si>
    <t>68.9</t>
  </si>
  <si>
    <t>66</t>
  </si>
  <si>
    <t>73</t>
  </si>
  <si>
    <t>62.5</t>
  </si>
  <si>
    <t>04</t>
  </si>
  <si>
    <t>05</t>
  </si>
  <si>
    <t>77</t>
  </si>
  <si>
    <t>科员</t>
  </si>
  <si>
    <t>69.5</t>
  </si>
  <si>
    <t>75</t>
  </si>
  <si>
    <t>75.4</t>
  </si>
  <si>
    <t>60</t>
  </si>
  <si>
    <t>61</t>
  </si>
  <si>
    <t>64.5</t>
  </si>
  <si>
    <t>68.4</t>
  </si>
  <si>
    <t>办公室科员</t>
  </si>
  <si>
    <t>68.6</t>
  </si>
  <si>
    <t>64</t>
  </si>
  <si>
    <t>72.7</t>
  </si>
  <si>
    <t>70.1</t>
  </si>
  <si>
    <t>67</t>
  </si>
  <si>
    <t>74.7</t>
  </si>
  <si>
    <t>63.1</t>
  </si>
  <si>
    <t>66.5</t>
  </si>
  <si>
    <t>74</t>
  </si>
  <si>
    <t>68.1</t>
  </si>
  <si>
    <t>71.3</t>
  </si>
  <si>
    <t>66.2</t>
  </si>
  <si>
    <t>65</t>
  </si>
  <si>
    <t>71.5</t>
  </si>
  <si>
    <t>63</t>
  </si>
  <si>
    <t>73.8</t>
  </si>
  <si>
    <t>06</t>
  </si>
  <si>
    <t>73.6</t>
  </si>
  <si>
    <t>70.3</t>
  </si>
  <si>
    <t>72.9</t>
  </si>
  <si>
    <t>70.5</t>
  </si>
  <si>
    <t>68.5</t>
  </si>
  <si>
    <t>59</t>
  </si>
  <si>
    <t>64.3</t>
  </si>
  <si>
    <t>59.5</t>
  </si>
  <si>
    <t>79.3</t>
  </si>
  <si>
    <t>70</t>
  </si>
  <si>
    <t>73.5</t>
  </si>
  <si>
    <t>72.6</t>
  </si>
  <si>
    <t>51</t>
  </si>
  <si>
    <t>70.7</t>
  </si>
  <si>
    <t>69.2</t>
  </si>
  <si>
    <t>69.3</t>
  </si>
  <si>
    <t>67.5</t>
  </si>
  <si>
    <t>65.6</t>
  </si>
  <si>
    <t>66.3</t>
  </si>
  <si>
    <t>52.5</t>
  </si>
  <si>
    <t>76</t>
  </si>
  <si>
    <t>69.6</t>
  </si>
  <si>
    <t>77.3</t>
  </si>
  <si>
    <t>56.5</t>
  </si>
  <si>
    <t>66.7</t>
  </si>
  <si>
    <t>77.6</t>
  </si>
  <si>
    <t>72</t>
  </si>
  <si>
    <t>59.7</t>
  </si>
  <si>
    <t>73.4</t>
  </si>
  <si>
    <t>69.7</t>
  </si>
  <si>
    <t>74.5</t>
  </si>
  <si>
    <t>综合科科员</t>
  </si>
  <si>
    <t>71.7</t>
  </si>
  <si>
    <t>69.1</t>
  </si>
  <si>
    <t>93</t>
  </si>
  <si>
    <t>71.4</t>
  </si>
  <si>
    <t>67.7</t>
  </si>
  <si>
    <t>67.2</t>
  </si>
  <si>
    <t>69</t>
  </si>
  <si>
    <t>70.9</t>
  </si>
  <si>
    <t>78.1</t>
  </si>
  <si>
    <t>68.8</t>
  </si>
  <si>
    <t>68.3</t>
  </si>
  <si>
    <t>59.1</t>
  </si>
  <si>
    <t>68.2</t>
  </si>
  <si>
    <t>54.5</t>
  </si>
  <si>
    <t>79</t>
  </si>
  <si>
    <t>71</t>
  </si>
  <si>
    <t>76.7</t>
  </si>
  <si>
    <t>83.2</t>
  </si>
  <si>
    <t>61.7</t>
  </si>
  <si>
    <t>72.1</t>
  </si>
  <si>
    <t>63.2</t>
  </si>
  <si>
    <t>74.1</t>
  </si>
  <si>
    <t>76.8</t>
  </si>
  <si>
    <t>76.3</t>
  </si>
  <si>
    <t>65.2</t>
  </si>
  <si>
    <t>70.6</t>
  </si>
  <si>
    <t>65.1</t>
  </si>
  <si>
    <t>2018年无锡市考试录用公务员（参照管理工作人员）拟录用人员名单公示（党群机关 第一批）</t>
    <phoneticPr fontId="3" type="noConversion"/>
  </si>
  <si>
    <r>
      <rPr>
        <sz val="11"/>
        <color theme="1"/>
        <rFont val="仿宋_GB2312"/>
        <family val="3"/>
        <charset val="134"/>
      </rPr>
      <t>房鹏举</t>
    </r>
  </si>
  <si>
    <r>
      <rPr>
        <sz val="11"/>
        <color theme="1"/>
        <rFont val="仿宋_GB2312"/>
        <family val="3"/>
        <charset val="134"/>
      </rPr>
      <t>男</t>
    </r>
  </si>
  <si>
    <r>
      <rPr>
        <sz val="11"/>
        <color theme="1"/>
        <rFont val="仿宋_GB2312"/>
        <family val="3"/>
        <charset val="134"/>
      </rPr>
      <t>黄哲磊</t>
    </r>
  </si>
  <si>
    <r>
      <rPr>
        <sz val="11"/>
        <color theme="1"/>
        <rFont val="仿宋_GB2312"/>
        <family val="3"/>
        <charset val="134"/>
      </rPr>
      <t>颜泽开</t>
    </r>
  </si>
  <si>
    <r>
      <rPr>
        <sz val="11"/>
        <color theme="1"/>
        <rFont val="仿宋_GB2312"/>
        <family val="3"/>
        <charset val="134"/>
      </rPr>
      <t>陈乾</t>
    </r>
  </si>
  <si>
    <r>
      <rPr>
        <sz val="11"/>
        <color theme="1"/>
        <rFont val="仿宋_GB2312"/>
        <family val="3"/>
        <charset val="134"/>
      </rPr>
      <t>周翔宇</t>
    </r>
  </si>
  <si>
    <r>
      <rPr>
        <sz val="11"/>
        <color theme="1"/>
        <rFont val="仿宋_GB2312"/>
        <family val="3"/>
        <charset val="134"/>
      </rPr>
      <t>俞韵祺</t>
    </r>
  </si>
  <si>
    <r>
      <rPr>
        <sz val="11"/>
        <color theme="1"/>
        <rFont val="仿宋_GB2312"/>
        <family val="3"/>
        <charset val="134"/>
      </rPr>
      <t>苗超</t>
    </r>
  </si>
  <si>
    <r>
      <rPr>
        <sz val="11"/>
        <color theme="1"/>
        <rFont val="仿宋_GB2312"/>
        <family val="3"/>
        <charset val="134"/>
      </rPr>
      <t>陈伟佳</t>
    </r>
  </si>
  <si>
    <r>
      <rPr>
        <sz val="11"/>
        <color theme="1"/>
        <rFont val="仿宋_GB2312"/>
        <family val="3"/>
        <charset val="134"/>
      </rPr>
      <t>吴佳蒙</t>
    </r>
  </si>
  <si>
    <r>
      <rPr>
        <sz val="11"/>
        <color theme="1"/>
        <rFont val="仿宋_GB2312"/>
        <family val="3"/>
        <charset val="134"/>
      </rPr>
      <t>郑慧祥子</t>
    </r>
  </si>
  <si>
    <r>
      <rPr>
        <sz val="11"/>
        <color theme="1"/>
        <rFont val="仿宋_GB2312"/>
        <family val="3"/>
        <charset val="134"/>
      </rPr>
      <t>女</t>
    </r>
  </si>
  <si>
    <r>
      <rPr>
        <sz val="11"/>
        <color rgb="FF000000"/>
        <rFont val="仿宋_GB2312"/>
        <family val="3"/>
        <charset val="134"/>
      </rPr>
      <t>裘蕊蕊</t>
    </r>
  </si>
  <si>
    <r>
      <rPr>
        <sz val="11"/>
        <color rgb="FF000000"/>
        <rFont val="仿宋_GB2312"/>
        <family val="3"/>
        <charset val="134"/>
      </rPr>
      <t>女</t>
    </r>
  </si>
  <si>
    <r>
      <rPr>
        <sz val="11"/>
        <color rgb="FF000000"/>
        <rFont val="仿宋_GB2312"/>
        <family val="3"/>
        <charset val="134"/>
      </rPr>
      <t>欧烨</t>
    </r>
  </si>
  <si>
    <r>
      <rPr>
        <sz val="11"/>
        <color rgb="FF000000"/>
        <rFont val="仿宋_GB2312"/>
        <family val="3"/>
        <charset val="134"/>
      </rPr>
      <t>张琼</t>
    </r>
  </si>
  <si>
    <r>
      <rPr>
        <sz val="11"/>
        <color rgb="FF000000"/>
        <rFont val="仿宋_GB2312"/>
        <family val="3"/>
        <charset val="134"/>
      </rPr>
      <t>孙诗</t>
    </r>
  </si>
  <si>
    <r>
      <rPr>
        <sz val="11"/>
        <color rgb="FF000000"/>
        <rFont val="仿宋_GB2312"/>
        <family val="3"/>
        <charset val="134"/>
      </rPr>
      <t>王飞</t>
    </r>
  </si>
  <si>
    <r>
      <rPr>
        <sz val="11"/>
        <color rgb="FF000000"/>
        <rFont val="仿宋_GB2312"/>
        <family val="3"/>
        <charset val="134"/>
      </rPr>
      <t>男</t>
    </r>
  </si>
  <si>
    <r>
      <rPr>
        <sz val="11"/>
        <color rgb="FF000000"/>
        <rFont val="仿宋_GB2312"/>
        <family val="3"/>
        <charset val="134"/>
      </rPr>
      <t>殷晓春</t>
    </r>
  </si>
  <si>
    <r>
      <rPr>
        <sz val="11"/>
        <color rgb="FF000000"/>
        <rFont val="仿宋_GB2312"/>
        <family val="3"/>
        <charset val="134"/>
      </rPr>
      <t>钱龙</t>
    </r>
  </si>
  <si>
    <r>
      <rPr>
        <sz val="11"/>
        <color rgb="FF000000"/>
        <rFont val="仿宋_GB2312"/>
        <family val="3"/>
        <charset val="134"/>
      </rPr>
      <t>庞云冲</t>
    </r>
  </si>
  <si>
    <r>
      <rPr>
        <sz val="11"/>
        <color rgb="FF000000"/>
        <rFont val="仿宋_GB2312"/>
        <family val="3"/>
        <charset val="134"/>
      </rPr>
      <t>葛言</t>
    </r>
  </si>
  <si>
    <r>
      <rPr>
        <sz val="11"/>
        <color rgb="FF000000"/>
        <rFont val="仿宋_GB2312"/>
        <family val="3"/>
        <charset val="134"/>
      </rPr>
      <t>王玫玲</t>
    </r>
  </si>
  <si>
    <r>
      <rPr>
        <sz val="11"/>
        <color rgb="FF000000"/>
        <rFont val="仿宋_GB2312"/>
        <family val="3"/>
        <charset val="134"/>
      </rPr>
      <t>朱玉洁</t>
    </r>
  </si>
  <si>
    <r>
      <rPr>
        <sz val="11"/>
        <color rgb="FF000000"/>
        <rFont val="仿宋_GB2312"/>
        <family val="3"/>
        <charset val="134"/>
      </rPr>
      <t>汤琳</t>
    </r>
  </si>
  <si>
    <r>
      <rPr>
        <sz val="11"/>
        <color rgb="FF000000"/>
        <rFont val="仿宋_GB2312"/>
        <family val="3"/>
        <charset val="134"/>
      </rPr>
      <t>孙会</t>
    </r>
  </si>
  <si>
    <r>
      <rPr>
        <sz val="11"/>
        <color rgb="FF000000"/>
        <rFont val="仿宋_GB2312"/>
        <family val="3"/>
        <charset val="134"/>
      </rPr>
      <t>巫婷</t>
    </r>
  </si>
  <si>
    <r>
      <rPr>
        <sz val="11"/>
        <color rgb="FF000000"/>
        <rFont val="仿宋_GB2312"/>
        <family val="3"/>
        <charset val="134"/>
      </rPr>
      <t>张洋旸</t>
    </r>
  </si>
  <si>
    <r>
      <rPr>
        <sz val="11"/>
        <color rgb="FF000000"/>
        <rFont val="仿宋_GB2312"/>
        <family val="3"/>
        <charset val="134"/>
      </rPr>
      <t>王丹青</t>
    </r>
  </si>
  <si>
    <r>
      <rPr>
        <sz val="11"/>
        <color rgb="FF000000"/>
        <rFont val="仿宋_GB2312"/>
        <family val="3"/>
        <charset val="134"/>
      </rPr>
      <t>吕远哲</t>
    </r>
  </si>
  <si>
    <r>
      <rPr>
        <sz val="11"/>
        <color rgb="FF000000"/>
        <rFont val="仿宋_GB2312"/>
        <family val="3"/>
        <charset val="134"/>
      </rPr>
      <t>邵长坤</t>
    </r>
  </si>
  <si>
    <r>
      <rPr>
        <sz val="11"/>
        <color rgb="FF000000"/>
        <rFont val="仿宋_GB2312"/>
        <family val="3"/>
        <charset val="134"/>
      </rPr>
      <t>李铭恒</t>
    </r>
  </si>
  <si>
    <r>
      <rPr>
        <sz val="11"/>
        <color rgb="FF000000"/>
        <rFont val="仿宋_GB2312"/>
        <family val="3"/>
        <charset val="134"/>
      </rPr>
      <t>黄洁丹</t>
    </r>
  </si>
  <si>
    <r>
      <rPr>
        <sz val="11"/>
        <color rgb="FF000000"/>
        <rFont val="仿宋_GB2312"/>
        <family val="3"/>
        <charset val="134"/>
      </rPr>
      <t>郭宁洁</t>
    </r>
  </si>
  <si>
    <r>
      <rPr>
        <sz val="11"/>
        <color rgb="FF000000"/>
        <rFont val="仿宋_GB2312"/>
        <family val="3"/>
        <charset val="134"/>
      </rPr>
      <t>李亦盛</t>
    </r>
  </si>
  <si>
    <r>
      <rPr>
        <sz val="11"/>
        <color rgb="FF000000"/>
        <rFont val="仿宋_GB2312"/>
        <family val="3"/>
        <charset val="134"/>
      </rPr>
      <t>刘永辉</t>
    </r>
  </si>
  <si>
    <r>
      <rPr>
        <sz val="11"/>
        <color rgb="FF000000"/>
        <rFont val="仿宋_GB2312"/>
        <family val="3"/>
        <charset val="134"/>
      </rPr>
      <t>于志立</t>
    </r>
  </si>
  <si>
    <r>
      <rPr>
        <sz val="11"/>
        <color rgb="FF000000"/>
        <rFont val="仿宋_GB2312"/>
        <family val="3"/>
        <charset val="134"/>
      </rPr>
      <t>刘明坤</t>
    </r>
  </si>
  <si>
    <r>
      <rPr>
        <sz val="11"/>
        <color rgb="FF000000"/>
        <rFont val="仿宋_GB2312"/>
        <family val="3"/>
        <charset val="134"/>
      </rPr>
      <t>姜梦瑶</t>
    </r>
  </si>
  <si>
    <r>
      <rPr>
        <sz val="11"/>
        <color rgb="FF000000"/>
        <rFont val="仿宋_GB2312"/>
        <family val="3"/>
        <charset val="134"/>
      </rPr>
      <t>于潇慧</t>
    </r>
  </si>
  <si>
    <r>
      <rPr>
        <sz val="11"/>
        <color rgb="FF000000"/>
        <rFont val="仿宋_GB2312"/>
        <family val="3"/>
        <charset val="134"/>
      </rPr>
      <t>刘</t>
    </r>
    <r>
      <rPr>
        <sz val="11"/>
        <color theme="1"/>
        <rFont val="仿宋_GB2312"/>
        <family val="3"/>
        <charset val="134"/>
      </rPr>
      <t>莉</t>
    </r>
    <phoneticPr fontId="2" type="noConversion"/>
  </si>
  <si>
    <r>
      <rPr>
        <sz val="11"/>
        <color rgb="FF000000"/>
        <rFont val="仿宋_GB2312"/>
        <family val="3"/>
        <charset val="134"/>
      </rPr>
      <t>张馨舟</t>
    </r>
  </si>
  <si>
    <r>
      <rPr>
        <sz val="11"/>
        <color rgb="FF000000"/>
        <rFont val="仿宋_GB2312"/>
        <family val="3"/>
        <charset val="134"/>
      </rPr>
      <t>赵佳音</t>
    </r>
  </si>
  <si>
    <r>
      <rPr>
        <sz val="11"/>
        <color rgb="FF000000"/>
        <rFont val="仿宋_GB2312"/>
        <family val="3"/>
        <charset val="134"/>
      </rPr>
      <t>徐蕾蕾</t>
    </r>
  </si>
  <si>
    <r>
      <rPr>
        <sz val="11"/>
        <color rgb="FF000000"/>
        <rFont val="仿宋_GB2312"/>
        <family val="3"/>
        <charset val="134"/>
      </rPr>
      <t>褚</t>
    </r>
    <r>
      <rPr>
        <sz val="11"/>
        <color theme="1"/>
        <rFont val="仿宋_GB2312"/>
        <family val="3"/>
        <charset val="134"/>
      </rPr>
      <t>俊</t>
    </r>
    <phoneticPr fontId="2" type="noConversion"/>
  </si>
  <si>
    <r>
      <rPr>
        <sz val="11"/>
        <color rgb="FF000000"/>
        <rFont val="仿宋_GB2312"/>
        <family val="3"/>
        <charset val="134"/>
      </rPr>
      <t>周</t>
    </r>
    <r>
      <rPr>
        <sz val="11"/>
        <color theme="1"/>
        <rFont val="仿宋_GB2312"/>
        <family val="3"/>
        <charset val="134"/>
      </rPr>
      <t>泽</t>
    </r>
    <phoneticPr fontId="2" type="noConversion"/>
  </si>
  <si>
    <r>
      <rPr>
        <sz val="11"/>
        <color rgb="FF000000"/>
        <rFont val="仿宋_GB2312"/>
        <family val="3"/>
        <charset val="134"/>
      </rPr>
      <t>张</t>
    </r>
    <r>
      <rPr>
        <sz val="11"/>
        <color theme="1"/>
        <rFont val="仿宋_GB2312"/>
        <family val="3"/>
        <charset val="134"/>
      </rPr>
      <t>娜</t>
    </r>
    <phoneticPr fontId="2" type="noConversion"/>
  </si>
  <si>
    <r>
      <rPr>
        <sz val="11"/>
        <color rgb="FF000000"/>
        <rFont val="仿宋_GB2312"/>
        <family val="3"/>
        <charset val="134"/>
      </rPr>
      <t>刘</t>
    </r>
    <r>
      <rPr>
        <sz val="11"/>
        <color theme="1"/>
        <rFont val="仿宋_GB2312"/>
        <family val="3"/>
        <charset val="134"/>
      </rPr>
      <t>叶</t>
    </r>
    <phoneticPr fontId="2" type="noConversion"/>
  </si>
  <si>
    <r>
      <rPr>
        <sz val="11"/>
        <color rgb="FF000000"/>
        <rFont val="仿宋_GB2312"/>
        <family val="3"/>
        <charset val="134"/>
      </rPr>
      <t>李</t>
    </r>
    <r>
      <rPr>
        <sz val="11"/>
        <color theme="1"/>
        <rFont val="仿宋_GB2312"/>
        <family val="3"/>
        <charset val="134"/>
      </rPr>
      <t>菲</t>
    </r>
    <phoneticPr fontId="2" type="noConversion"/>
  </si>
  <si>
    <r>
      <rPr>
        <sz val="11"/>
        <color rgb="FF000000"/>
        <rFont val="仿宋_GB2312"/>
        <family val="3"/>
        <charset val="134"/>
      </rPr>
      <t>张尧烨</t>
    </r>
    <phoneticPr fontId="2" type="noConversion"/>
  </si>
  <si>
    <r>
      <rPr>
        <sz val="11"/>
        <color rgb="FF000000"/>
        <rFont val="仿宋_GB2312"/>
        <family val="3"/>
        <charset val="134"/>
      </rPr>
      <t>卫哲明</t>
    </r>
    <phoneticPr fontId="2" type="noConversion"/>
  </si>
  <si>
    <r>
      <rPr>
        <sz val="11"/>
        <color rgb="FF000000"/>
        <rFont val="仿宋_GB2312"/>
        <family val="3"/>
        <charset val="134"/>
      </rPr>
      <t>梁韵芳</t>
    </r>
    <phoneticPr fontId="2" type="noConversion"/>
  </si>
  <si>
    <r>
      <rPr>
        <sz val="11"/>
        <color rgb="FF000000"/>
        <rFont val="仿宋_GB2312"/>
        <family val="3"/>
        <charset val="134"/>
      </rPr>
      <t>刘彩霞</t>
    </r>
    <phoneticPr fontId="2" type="noConversion"/>
  </si>
  <si>
    <r>
      <rPr>
        <sz val="11"/>
        <color rgb="FF000000"/>
        <rFont val="仿宋_GB2312"/>
        <family val="3"/>
        <charset val="134"/>
      </rPr>
      <t>余杭航</t>
    </r>
    <phoneticPr fontId="2" type="noConversion"/>
  </si>
  <si>
    <r>
      <rPr>
        <sz val="11"/>
        <color rgb="FF000000"/>
        <rFont val="仿宋_GB2312"/>
        <family val="3"/>
        <charset val="134"/>
      </rPr>
      <t>邹迪凡</t>
    </r>
    <phoneticPr fontId="2" type="noConversion"/>
  </si>
  <si>
    <r>
      <rPr>
        <sz val="11"/>
        <color rgb="FF000000"/>
        <rFont val="仿宋_GB2312"/>
        <family val="3"/>
        <charset val="134"/>
      </rPr>
      <t>苏艳恋</t>
    </r>
    <phoneticPr fontId="2" type="noConversion"/>
  </si>
  <si>
    <r>
      <rPr>
        <sz val="11"/>
        <color rgb="FF000000"/>
        <rFont val="仿宋_GB2312"/>
        <family val="3"/>
        <charset val="134"/>
      </rPr>
      <t>潘宇涛</t>
    </r>
    <phoneticPr fontId="2" type="noConversion"/>
  </si>
  <si>
    <r>
      <rPr>
        <sz val="11"/>
        <color rgb="FF000000"/>
        <rFont val="仿宋_GB2312"/>
        <family val="3"/>
        <charset val="134"/>
      </rPr>
      <t>李</t>
    </r>
    <r>
      <rPr>
        <sz val="11"/>
        <color theme="1"/>
        <rFont val="仿宋_GB2312"/>
        <family val="3"/>
        <charset val="134"/>
      </rPr>
      <t>博</t>
    </r>
    <phoneticPr fontId="2" type="noConversion"/>
  </si>
  <si>
    <r>
      <rPr>
        <sz val="11"/>
        <color rgb="FF000000"/>
        <rFont val="仿宋_GB2312"/>
        <family val="3"/>
        <charset val="134"/>
      </rPr>
      <t>李</t>
    </r>
    <r>
      <rPr>
        <sz val="11"/>
        <color theme="1"/>
        <rFont val="仿宋_GB2312"/>
        <family val="3"/>
        <charset val="134"/>
      </rPr>
      <t>珊</t>
    </r>
    <phoneticPr fontId="2" type="noConversion"/>
  </si>
  <si>
    <r>
      <rPr>
        <sz val="11"/>
        <color rgb="FF000000"/>
        <rFont val="仿宋_GB2312"/>
        <family val="3"/>
        <charset val="134"/>
      </rPr>
      <t>宋佳佳</t>
    </r>
    <phoneticPr fontId="2" type="noConversion"/>
  </si>
  <si>
    <r>
      <rPr>
        <sz val="11"/>
        <color rgb="FF000000"/>
        <rFont val="仿宋_GB2312"/>
        <family val="3"/>
        <charset val="134"/>
      </rPr>
      <t>殷</t>
    </r>
    <r>
      <rPr>
        <sz val="11"/>
        <color theme="1"/>
        <rFont val="仿宋_GB2312"/>
        <family val="3"/>
        <charset val="134"/>
      </rPr>
      <t>韵</t>
    </r>
    <phoneticPr fontId="2" type="noConversion"/>
  </si>
  <si>
    <r>
      <rPr>
        <sz val="11"/>
        <color rgb="FF000000"/>
        <rFont val="仿宋_GB2312"/>
        <family val="3"/>
        <charset val="134"/>
      </rPr>
      <t>黄</t>
    </r>
    <r>
      <rPr>
        <sz val="11"/>
        <color theme="1"/>
        <rFont val="仿宋_GB2312"/>
        <family val="3"/>
        <charset val="134"/>
      </rPr>
      <t>婷</t>
    </r>
    <phoneticPr fontId="2" type="noConversion"/>
  </si>
  <si>
    <r>
      <rPr>
        <sz val="11"/>
        <color rgb="FF000000"/>
        <rFont val="仿宋_GB2312"/>
        <family val="3"/>
        <charset val="134"/>
      </rPr>
      <t>周子栋</t>
    </r>
    <phoneticPr fontId="2" type="noConversion"/>
  </si>
  <si>
    <r>
      <rPr>
        <sz val="11"/>
        <color rgb="FF000000"/>
        <rFont val="仿宋_GB2312"/>
        <family val="3"/>
        <charset val="134"/>
      </rPr>
      <t>王争妍</t>
    </r>
    <phoneticPr fontId="2" type="noConversion"/>
  </si>
  <si>
    <r>
      <rPr>
        <sz val="11"/>
        <color rgb="FF000000"/>
        <rFont val="仿宋_GB2312"/>
        <family val="3"/>
        <charset val="134"/>
      </rPr>
      <t>孙晋武</t>
    </r>
    <phoneticPr fontId="2" type="noConversion"/>
  </si>
  <si>
    <r>
      <rPr>
        <sz val="11"/>
        <color rgb="FF000000"/>
        <rFont val="仿宋_GB2312"/>
        <family val="3"/>
        <charset val="134"/>
      </rPr>
      <t>赵</t>
    </r>
    <r>
      <rPr>
        <sz val="11"/>
        <color theme="1"/>
        <rFont val="仿宋_GB2312"/>
        <family val="3"/>
        <charset val="134"/>
      </rPr>
      <t>赫</t>
    </r>
    <phoneticPr fontId="2" type="noConversion"/>
  </si>
  <si>
    <r>
      <rPr>
        <sz val="11"/>
        <color rgb="FF000000"/>
        <rFont val="仿宋_GB2312"/>
        <family val="3"/>
        <charset val="134"/>
      </rPr>
      <t>孙</t>
    </r>
    <r>
      <rPr>
        <sz val="11"/>
        <color theme="1"/>
        <rFont val="仿宋_GB2312"/>
        <family val="3"/>
        <charset val="134"/>
      </rPr>
      <t>姝</t>
    </r>
    <phoneticPr fontId="2" type="noConversion"/>
  </si>
  <si>
    <r>
      <rPr>
        <sz val="11"/>
        <color rgb="FF000000"/>
        <rFont val="仿宋_GB2312"/>
        <family val="3"/>
        <charset val="134"/>
      </rPr>
      <t>吴宁花</t>
    </r>
    <phoneticPr fontId="2" type="noConversion"/>
  </si>
  <si>
    <r>
      <rPr>
        <sz val="11"/>
        <color rgb="FF000000"/>
        <rFont val="仿宋_GB2312"/>
        <family val="3"/>
        <charset val="134"/>
      </rPr>
      <t>李婷</t>
    </r>
    <phoneticPr fontId="2" type="noConversion"/>
  </si>
  <si>
    <r>
      <rPr>
        <sz val="11"/>
        <color rgb="FF000000"/>
        <rFont val="仿宋_GB2312"/>
        <family val="3"/>
        <charset val="134"/>
      </rPr>
      <t>温超洁</t>
    </r>
    <phoneticPr fontId="2" type="noConversion"/>
  </si>
  <si>
    <r>
      <rPr>
        <sz val="11"/>
        <color rgb="FF000000"/>
        <rFont val="仿宋_GB2312"/>
        <family val="3"/>
        <charset val="134"/>
      </rPr>
      <t>顾澜兰</t>
    </r>
    <phoneticPr fontId="2" type="noConversion"/>
  </si>
  <si>
    <r>
      <rPr>
        <sz val="11"/>
        <color rgb="FF000000"/>
        <rFont val="仿宋_GB2312"/>
        <family val="3"/>
        <charset val="134"/>
      </rPr>
      <t>吴阳磊</t>
    </r>
    <phoneticPr fontId="2" type="noConversion"/>
  </si>
  <si>
    <r>
      <rPr>
        <sz val="11"/>
        <color rgb="FF000000"/>
        <rFont val="仿宋_GB2312"/>
        <family val="3"/>
        <charset val="134"/>
      </rPr>
      <t>孙朝翔</t>
    </r>
    <phoneticPr fontId="2" type="noConversion"/>
  </si>
  <si>
    <r>
      <rPr>
        <sz val="11"/>
        <color rgb="FF000000"/>
        <rFont val="仿宋_GB2312"/>
        <family val="3"/>
        <charset val="134"/>
      </rPr>
      <t>施清扬</t>
    </r>
    <phoneticPr fontId="2" type="noConversion"/>
  </si>
  <si>
    <r>
      <rPr>
        <sz val="11"/>
        <color rgb="FF000000"/>
        <rFont val="仿宋_GB2312"/>
        <family val="3"/>
        <charset val="134"/>
      </rPr>
      <t>董叶秋</t>
    </r>
    <phoneticPr fontId="2" type="noConversion"/>
  </si>
  <si>
    <r>
      <rPr>
        <sz val="11"/>
        <color rgb="FF000000"/>
        <rFont val="仿宋_GB2312"/>
        <family val="3"/>
        <charset val="134"/>
      </rPr>
      <t>凌邦华</t>
    </r>
    <phoneticPr fontId="2" type="noConversion"/>
  </si>
  <si>
    <r>
      <rPr>
        <sz val="11"/>
        <color rgb="FF000000"/>
        <rFont val="仿宋_GB2312"/>
        <family val="3"/>
        <charset val="134"/>
      </rPr>
      <t>郝建伟</t>
    </r>
    <phoneticPr fontId="2" type="noConversion"/>
  </si>
  <si>
    <r>
      <rPr>
        <sz val="11"/>
        <color rgb="FF000000"/>
        <rFont val="仿宋_GB2312"/>
        <family val="3"/>
        <charset val="134"/>
      </rPr>
      <t>郭朝午</t>
    </r>
    <phoneticPr fontId="2" type="noConversion"/>
  </si>
  <si>
    <r>
      <rPr>
        <sz val="11"/>
        <color rgb="FF000000"/>
        <rFont val="仿宋_GB2312"/>
        <family val="3"/>
        <charset val="134"/>
      </rPr>
      <t>谢达标</t>
    </r>
    <phoneticPr fontId="2" type="noConversion"/>
  </si>
  <si>
    <r>
      <rPr>
        <sz val="11"/>
        <color rgb="FF000000"/>
        <rFont val="仿宋_GB2312"/>
        <family val="3"/>
        <charset val="134"/>
      </rPr>
      <t>王君莹</t>
    </r>
    <phoneticPr fontId="2" type="noConversion"/>
  </si>
  <si>
    <r>
      <rPr>
        <sz val="11"/>
        <color rgb="FF000000"/>
        <rFont val="仿宋_GB2312"/>
        <family val="3"/>
        <charset val="134"/>
      </rPr>
      <t>温馨</t>
    </r>
    <phoneticPr fontId="2" type="noConversion"/>
  </si>
  <si>
    <r>
      <rPr>
        <sz val="11"/>
        <color rgb="FF000000"/>
        <rFont val="仿宋_GB2312"/>
        <family val="3"/>
        <charset val="134"/>
      </rPr>
      <t>郑茜云</t>
    </r>
    <phoneticPr fontId="2" type="noConversion"/>
  </si>
  <si>
    <r>
      <rPr>
        <sz val="11"/>
        <color rgb="FF000000"/>
        <rFont val="仿宋_GB2312"/>
        <family val="3"/>
        <charset val="134"/>
      </rPr>
      <t>刘仲玉</t>
    </r>
    <phoneticPr fontId="2" type="noConversion"/>
  </si>
  <si>
    <r>
      <rPr>
        <sz val="11"/>
        <color rgb="FF000000"/>
        <rFont val="仿宋_GB2312"/>
        <family val="3"/>
        <charset val="134"/>
      </rPr>
      <t>郑煜凯</t>
    </r>
    <phoneticPr fontId="2" type="noConversion"/>
  </si>
  <si>
    <r>
      <rPr>
        <sz val="11"/>
        <color rgb="FF000000"/>
        <rFont val="仿宋_GB2312"/>
        <family val="3"/>
        <charset val="134"/>
      </rPr>
      <t>李培壮</t>
    </r>
    <phoneticPr fontId="2" type="noConversion"/>
  </si>
  <si>
    <r>
      <rPr>
        <sz val="11"/>
        <color rgb="FF000000"/>
        <rFont val="仿宋_GB2312"/>
        <family val="3"/>
        <charset val="134"/>
      </rPr>
      <t>娄学飞</t>
    </r>
    <phoneticPr fontId="2" type="noConversion"/>
  </si>
  <si>
    <r>
      <rPr>
        <sz val="11"/>
        <color rgb="FF000000"/>
        <rFont val="仿宋_GB2312"/>
        <family val="3"/>
        <charset val="134"/>
      </rPr>
      <t>白天羽</t>
    </r>
    <phoneticPr fontId="2" type="noConversion"/>
  </si>
  <si>
    <r>
      <rPr>
        <sz val="11"/>
        <color rgb="FF000000"/>
        <rFont val="仿宋_GB2312"/>
        <family val="3"/>
        <charset val="134"/>
      </rPr>
      <t>万敏</t>
    </r>
    <phoneticPr fontId="2" type="noConversion"/>
  </si>
  <si>
    <r>
      <rPr>
        <sz val="11"/>
        <color rgb="FF000000"/>
        <rFont val="仿宋_GB2312"/>
        <family val="3"/>
        <charset val="134"/>
      </rPr>
      <t>邱铮</t>
    </r>
    <phoneticPr fontId="2" type="noConversion"/>
  </si>
  <si>
    <r>
      <rPr>
        <sz val="11"/>
        <color rgb="FF000000"/>
        <rFont val="仿宋_GB2312"/>
        <family val="3"/>
        <charset val="134"/>
      </rPr>
      <t>杨烁</t>
    </r>
    <phoneticPr fontId="2" type="noConversion"/>
  </si>
  <si>
    <r>
      <rPr>
        <sz val="11"/>
        <color rgb="FF000000"/>
        <rFont val="仿宋_GB2312"/>
        <family val="3"/>
        <charset val="134"/>
      </rPr>
      <t>徐曜</t>
    </r>
    <phoneticPr fontId="2" type="noConversion"/>
  </si>
  <si>
    <r>
      <rPr>
        <sz val="11"/>
        <color rgb="FF000000"/>
        <rFont val="仿宋_GB2312"/>
        <family val="3"/>
        <charset val="134"/>
      </rPr>
      <t>张润梅</t>
    </r>
    <phoneticPr fontId="2" type="noConversion"/>
  </si>
  <si>
    <r>
      <rPr>
        <sz val="11"/>
        <color rgb="FF000000"/>
        <rFont val="仿宋_GB2312"/>
        <family val="3"/>
        <charset val="134"/>
      </rPr>
      <t>章意</t>
    </r>
    <phoneticPr fontId="2" type="noConversion"/>
  </si>
  <si>
    <r>
      <rPr>
        <sz val="11"/>
        <color rgb="FF000000"/>
        <rFont val="仿宋_GB2312"/>
        <family val="3"/>
        <charset val="134"/>
      </rPr>
      <t>张淳桦</t>
    </r>
    <phoneticPr fontId="2" type="noConversion"/>
  </si>
  <si>
    <r>
      <rPr>
        <sz val="11"/>
        <color rgb="FF000000"/>
        <rFont val="仿宋_GB2312"/>
        <family val="3"/>
        <charset val="134"/>
      </rPr>
      <t>刘爽</t>
    </r>
    <phoneticPr fontId="2" type="noConversion"/>
  </si>
  <si>
    <r>
      <rPr>
        <sz val="11"/>
        <color rgb="FF000000"/>
        <rFont val="仿宋_GB2312"/>
        <family val="3"/>
        <charset val="134"/>
      </rPr>
      <t>魏常虹</t>
    </r>
    <phoneticPr fontId="2" type="noConversion"/>
  </si>
  <si>
    <r>
      <rPr>
        <sz val="11"/>
        <color rgb="FF000000"/>
        <rFont val="仿宋_GB2312"/>
        <family val="3"/>
        <charset val="134"/>
      </rPr>
      <t>张盛晗</t>
    </r>
    <phoneticPr fontId="2" type="noConversion"/>
  </si>
  <si>
    <r>
      <rPr>
        <sz val="11"/>
        <color rgb="FF000000"/>
        <rFont val="仿宋_GB2312"/>
        <family val="3"/>
        <charset val="134"/>
      </rPr>
      <t>赖一迪</t>
    </r>
    <phoneticPr fontId="2" type="noConversion"/>
  </si>
  <si>
    <r>
      <rPr>
        <sz val="11"/>
        <color rgb="FF000000"/>
        <rFont val="仿宋_GB2312"/>
        <family val="3"/>
        <charset val="134"/>
      </rPr>
      <t>王昱凯</t>
    </r>
    <phoneticPr fontId="2" type="noConversion"/>
  </si>
  <si>
    <r>
      <rPr>
        <sz val="11"/>
        <color rgb="FF000000"/>
        <rFont val="仿宋_GB2312"/>
        <family val="3"/>
        <charset val="134"/>
      </rPr>
      <t>陈</t>
    </r>
    <r>
      <rPr>
        <sz val="10.5"/>
        <color theme="1"/>
        <rFont val="仿宋_GB2312"/>
        <family val="3"/>
        <charset val="134"/>
      </rPr>
      <t>琳</t>
    </r>
    <phoneticPr fontId="2" type="noConversion"/>
  </si>
  <si>
    <r>
      <rPr>
        <sz val="11"/>
        <color rgb="FF000000"/>
        <rFont val="仿宋_GB2312"/>
        <family val="3"/>
        <charset val="134"/>
      </rPr>
      <t>卢</t>
    </r>
    <r>
      <rPr>
        <sz val="10.5"/>
        <color theme="1"/>
        <rFont val="仿宋_GB2312"/>
        <family val="3"/>
        <charset val="134"/>
      </rPr>
      <t>凤</t>
    </r>
    <phoneticPr fontId="2" type="noConversion"/>
  </si>
  <si>
    <r>
      <rPr>
        <sz val="11"/>
        <color rgb="FF000000"/>
        <rFont val="仿宋_GB2312"/>
        <family val="3"/>
        <charset val="134"/>
      </rPr>
      <t>马佳萍</t>
    </r>
    <phoneticPr fontId="2" type="noConversion"/>
  </si>
  <si>
    <r>
      <rPr>
        <sz val="11"/>
        <color rgb="FF000000"/>
        <rFont val="仿宋_GB2312"/>
        <family val="3"/>
        <charset val="134"/>
      </rPr>
      <t>徐传鹏</t>
    </r>
    <phoneticPr fontId="2" type="noConversion"/>
  </si>
  <si>
    <r>
      <rPr>
        <sz val="11"/>
        <color rgb="FF000000"/>
        <rFont val="仿宋_GB2312"/>
        <family val="3"/>
        <charset val="134"/>
      </rPr>
      <t>张</t>
    </r>
    <r>
      <rPr>
        <sz val="10.5"/>
        <color theme="1"/>
        <rFont val="仿宋_GB2312"/>
        <family val="3"/>
        <charset val="134"/>
      </rPr>
      <t>柯</t>
    </r>
    <phoneticPr fontId="2" type="noConversion"/>
  </si>
  <si>
    <r>
      <rPr>
        <sz val="11"/>
        <color rgb="FF000000"/>
        <rFont val="仿宋_GB2312"/>
        <family val="3"/>
        <charset val="134"/>
      </rPr>
      <t>谷</t>
    </r>
    <r>
      <rPr>
        <sz val="10.5"/>
        <color theme="1"/>
        <rFont val="仿宋_GB2312"/>
        <family val="3"/>
        <charset val="134"/>
      </rPr>
      <t>磊</t>
    </r>
    <phoneticPr fontId="2" type="noConversion"/>
  </si>
  <si>
    <r>
      <rPr>
        <sz val="11"/>
        <color rgb="FF000000"/>
        <rFont val="仿宋_GB2312"/>
        <family val="3"/>
        <charset val="134"/>
      </rPr>
      <t>费宇佳</t>
    </r>
    <phoneticPr fontId="2" type="noConversion"/>
  </si>
  <si>
    <r>
      <rPr>
        <sz val="11"/>
        <color rgb="FF000000"/>
        <rFont val="仿宋_GB2312"/>
        <family val="3"/>
        <charset val="134"/>
      </rPr>
      <t>赵王峰</t>
    </r>
    <phoneticPr fontId="2" type="noConversion"/>
  </si>
  <si>
    <r>
      <rPr>
        <sz val="11"/>
        <color rgb="FF000000"/>
        <rFont val="仿宋_GB2312"/>
        <family val="3"/>
        <charset val="134"/>
      </rPr>
      <t>沈新蕾</t>
    </r>
    <phoneticPr fontId="2" type="noConversion"/>
  </si>
  <si>
    <r>
      <rPr>
        <sz val="11"/>
        <color rgb="FF000000"/>
        <rFont val="仿宋_GB2312"/>
        <family val="3"/>
        <charset val="134"/>
      </rPr>
      <t>范江波</t>
    </r>
    <phoneticPr fontId="2" type="noConversion"/>
  </si>
  <si>
    <r>
      <rPr>
        <sz val="11"/>
        <color rgb="FF000000"/>
        <rFont val="仿宋_GB2312"/>
        <family val="3"/>
        <charset val="134"/>
      </rPr>
      <t>石凯彤</t>
    </r>
    <phoneticPr fontId="2" type="noConversion"/>
  </si>
  <si>
    <r>
      <rPr>
        <sz val="11"/>
        <color rgb="FF000000"/>
        <rFont val="仿宋_GB2312"/>
        <family val="3"/>
        <charset val="134"/>
      </rPr>
      <t>蒋思意</t>
    </r>
    <phoneticPr fontId="2" type="noConversion"/>
  </si>
  <si>
    <r>
      <rPr>
        <sz val="11"/>
        <color rgb="FF000000"/>
        <rFont val="仿宋_GB2312"/>
        <family val="3"/>
        <charset val="134"/>
      </rPr>
      <t>高笑天</t>
    </r>
    <phoneticPr fontId="2" type="noConversion"/>
  </si>
  <si>
    <r>
      <rPr>
        <sz val="11"/>
        <color rgb="FF000000"/>
        <rFont val="仿宋_GB2312"/>
        <family val="3"/>
        <charset val="134"/>
      </rPr>
      <t>闵佳雯</t>
    </r>
    <phoneticPr fontId="2" type="noConversion"/>
  </si>
  <si>
    <r>
      <rPr>
        <sz val="11"/>
        <color rgb="FF000000"/>
        <rFont val="仿宋_GB2312"/>
        <family val="3"/>
        <charset val="134"/>
      </rPr>
      <t>丁</t>
    </r>
    <r>
      <rPr>
        <sz val="10.5"/>
        <color theme="1"/>
        <rFont val="仿宋_GB2312"/>
        <family val="3"/>
        <charset val="134"/>
      </rPr>
      <t>捷</t>
    </r>
    <phoneticPr fontId="2" type="noConversion"/>
  </si>
  <si>
    <r>
      <rPr>
        <sz val="11"/>
        <color rgb="FF000000"/>
        <rFont val="仿宋_GB2312"/>
        <family val="3"/>
        <charset val="134"/>
      </rPr>
      <t>范应菲</t>
    </r>
    <phoneticPr fontId="2" type="noConversion"/>
  </si>
  <si>
    <r>
      <rPr>
        <sz val="11"/>
        <color rgb="FF000000"/>
        <rFont val="仿宋_GB2312"/>
        <family val="3"/>
        <charset val="134"/>
      </rPr>
      <t>陆祎凡</t>
    </r>
    <phoneticPr fontId="2" type="noConversion"/>
  </si>
  <si>
    <r>
      <rPr>
        <sz val="11"/>
        <color rgb="FF000000"/>
        <rFont val="仿宋_GB2312"/>
        <family val="3"/>
        <charset val="134"/>
      </rPr>
      <t>朱斐</t>
    </r>
    <phoneticPr fontId="2" type="noConversion"/>
  </si>
  <si>
    <r>
      <rPr>
        <sz val="11"/>
        <color rgb="FF000000"/>
        <rFont val="仿宋_GB2312"/>
        <family val="3"/>
        <charset val="134"/>
      </rPr>
      <t>曹颖</t>
    </r>
    <phoneticPr fontId="2" type="noConversion"/>
  </si>
  <si>
    <r>
      <rPr>
        <sz val="11"/>
        <color rgb="FF000000"/>
        <rFont val="仿宋_GB2312"/>
        <family val="3"/>
        <charset val="134"/>
      </rPr>
      <t>蒋淼</t>
    </r>
    <phoneticPr fontId="2" type="noConversion"/>
  </si>
  <si>
    <r>
      <rPr>
        <sz val="11"/>
        <color rgb="FF000000"/>
        <rFont val="仿宋_GB2312"/>
        <family val="3"/>
        <charset val="134"/>
      </rPr>
      <t>管雪云</t>
    </r>
    <phoneticPr fontId="2" type="noConversion"/>
  </si>
  <si>
    <r>
      <rPr>
        <sz val="11"/>
        <color rgb="FF000000"/>
        <rFont val="仿宋_GB2312"/>
        <family val="3"/>
        <charset val="134"/>
      </rPr>
      <t>钱程</t>
    </r>
    <phoneticPr fontId="2" type="noConversion"/>
  </si>
  <si>
    <r>
      <rPr>
        <sz val="11"/>
        <color rgb="FF000000"/>
        <rFont val="仿宋_GB2312"/>
        <family val="3"/>
        <charset val="134"/>
      </rPr>
      <t>沈秋月</t>
    </r>
    <phoneticPr fontId="2" type="noConversion"/>
  </si>
  <si>
    <r>
      <rPr>
        <sz val="11"/>
        <color rgb="FF000000"/>
        <rFont val="仿宋_GB2312"/>
        <family val="3"/>
        <charset val="134"/>
      </rPr>
      <t>李明哲</t>
    </r>
    <phoneticPr fontId="2" type="noConversion"/>
  </si>
  <si>
    <r>
      <rPr>
        <sz val="11"/>
        <color rgb="FF000000"/>
        <rFont val="仿宋_GB2312"/>
        <family val="3"/>
        <charset val="134"/>
      </rPr>
      <t>李钰阳</t>
    </r>
    <phoneticPr fontId="2" type="noConversion"/>
  </si>
  <si>
    <r>
      <rPr>
        <sz val="11"/>
        <color rgb="FF000000"/>
        <rFont val="仿宋_GB2312"/>
        <family val="3"/>
        <charset val="134"/>
      </rPr>
      <t>刘超</t>
    </r>
    <phoneticPr fontId="2" type="noConversion"/>
  </si>
  <si>
    <r>
      <rPr>
        <sz val="11"/>
        <color rgb="FF000000"/>
        <rFont val="仿宋_GB2312"/>
        <family val="3"/>
        <charset val="134"/>
      </rPr>
      <t>蒋晨</t>
    </r>
    <phoneticPr fontId="2" type="noConversion"/>
  </si>
  <si>
    <r>
      <rPr>
        <sz val="11"/>
        <color rgb="FF000000"/>
        <rFont val="仿宋_GB2312"/>
        <family val="3"/>
        <charset val="134"/>
      </rPr>
      <t>舒畅</t>
    </r>
    <phoneticPr fontId="2" type="noConversion"/>
  </si>
  <si>
    <r>
      <rPr>
        <sz val="11"/>
        <color rgb="FF000000"/>
        <rFont val="仿宋_GB2312"/>
        <family val="3"/>
        <charset val="134"/>
      </rPr>
      <t>陈剑谱</t>
    </r>
    <phoneticPr fontId="2" type="noConversion"/>
  </si>
  <si>
    <r>
      <rPr>
        <sz val="11"/>
        <color rgb="FF000000"/>
        <rFont val="仿宋_GB2312"/>
        <family val="3"/>
        <charset val="134"/>
      </rPr>
      <t>刘鹤阳</t>
    </r>
    <phoneticPr fontId="2" type="noConversion"/>
  </si>
  <si>
    <r>
      <rPr>
        <sz val="11"/>
        <color rgb="FF000000"/>
        <rFont val="仿宋_GB2312"/>
        <family val="3"/>
        <charset val="134"/>
      </rPr>
      <t>黄李斌</t>
    </r>
    <phoneticPr fontId="2" type="noConversion"/>
  </si>
  <si>
    <r>
      <rPr>
        <sz val="11"/>
        <color theme="1"/>
        <rFont val="仿宋_GB2312"/>
        <family val="3"/>
        <charset val="134"/>
      </rPr>
      <t>研究生</t>
    </r>
  </si>
  <si>
    <r>
      <rPr>
        <sz val="11"/>
        <color theme="1"/>
        <rFont val="仿宋_GB2312"/>
        <family val="3"/>
        <charset val="134"/>
      </rPr>
      <t>华东政法大学</t>
    </r>
  </si>
  <si>
    <r>
      <rPr>
        <sz val="11"/>
        <color theme="1"/>
        <rFont val="仿宋_GB2312"/>
        <family val="3"/>
        <charset val="134"/>
      </rPr>
      <t>大学</t>
    </r>
  </si>
  <si>
    <r>
      <rPr>
        <sz val="11"/>
        <color theme="1"/>
        <rFont val="仿宋_GB2312"/>
        <family val="3"/>
        <charset val="134"/>
      </rPr>
      <t>江苏省宜兴监狱</t>
    </r>
  </si>
  <si>
    <r>
      <rPr>
        <sz val="11"/>
        <color theme="1"/>
        <rFont val="仿宋_GB2312"/>
        <family val="3"/>
        <charset val="134"/>
      </rPr>
      <t>金华市法律事务中心</t>
    </r>
  </si>
  <si>
    <r>
      <rPr>
        <sz val="11"/>
        <color theme="1"/>
        <rFont val="仿宋_GB2312"/>
        <family val="3"/>
        <charset val="134"/>
      </rPr>
      <t>辽宁大学</t>
    </r>
  </si>
  <si>
    <r>
      <rPr>
        <sz val="11"/>
        <color theme="1"/>
        <rFont val="仿宋_GB2312"/>
        <family val="3"/>
        <charset val="134"/>
      </rPr>
      <t>无锡市党风廉政建设教育中心</t>
    </r>
  </si>
  <si>
    <r>
      <rPr>
        <sz val="11"/>
        <color theme="1"/>
        <rFont val="仿宋_GB2312"/>
        <family val="3"/>
        <charset val="134"/>
      </rPr>
      <t>宁波银行股份有限公司无锡分行</t>
    </r>
  </si>
  <si>
    <r>
      <rPr>
        <sz val="11"/>
        <color theme="1"/>
        <rFont val="仿宋_GB2312"/>
        <family val="3"/>
        <charset val="134"/>
      </rPr>
      <t>昆山高新区青阳城市管理办事处</t>
    </r>
  </si>
  <si>
    <r>
      <rPr>
        <sz val="11"/>
        <color theme="1"/>
        <rFont val="仿宋_GB2312"/>
        <family val="3"/>
        <charset val="134"/>
      </rPr>
      <t>公安部交通管理科学研究所基建办</t>
    </r>
  </si>
  <si>
    <r>
      <rPr>
        <sz val="11"/>
        <color theme="1"/>
        <rFont val="仿宋_GB2312"/>
        <family val="3"/>
        <charset val="134"/>
      </rPr>
      <t>江苏银行无锡分行金融同业部</t>
    </r>
  </si>
  <si>
    <r>
      <rPr>
        <sz val="11"/>
        <color theme="1"/>
        <rFont val="仿宋_GB2312"/>
        <family val="3"/>
        <charset val="134"/>
      </rPr>
      <t>无锡金融资产交易中心有限公司</t>
    </r>
  </si>
  <si>
    <t>研究生</t>
    <phoneticPr fontId="2" type="noConversion"/>
  </si>
  <si>
    <r>
      <rPr>
        <sz val="11"/>
        <color rgb="FF000000"/>
        <rFont val="仿宋_GB2312"/>
        <family val="3"/>
        <charset val="134"/>
      </rPr>
      <t>江南大学</t>
    </r>
  </si>
  <si>
    <t>大学</t>
    <phoneticPr fontId="2" type="noConversion"/>
  </si>
  <si>
    <r>
      <rPr>
        <sz val="11"/>
        <color rgb="FF000000"/>
        <rFont val="仿宋_GB2312"/>
        <family val="3"/>
        <charset val="134"/>
      </rPr>
      <t>常州市救助管理站</t>
    </r>
  </si>
  <si>
    <r>
      <rPr>
        <sz val="11"/>
        <color rgb="FF000000"/>
        <rFont val="仿宋_GB2312"/>
        <family val="3"/>
        <charset val="134"/>
      </rPr>
      <t>鞍山师范学院</t>
    </r>
  </si>
  <si>
    <r>
      <rPr>
        <sz val="11"/>
        <color rgb="FF000000"/>
        <rFont val="仿宋_GB2312"/>
        <family val="3"/>
        <charset val="134"/>
      </rPr>
      <t>江苏理工学院</t>
    </r>
  </si>
  <si>
    <r>
      <rPr>
        <sz val="11"/>
        <color rgb="FF000000"/>
        <rFont val="仿宋_GB2312"/>
        <family val="3"/>
        <charset val="134"/>
      </rPr>
      <t>山东警察学院</t>
    </r>
  </si>
  <si>
    <r>
      <rPr>
        <sz val="11"/>
        <color rgb="FF000000"/>
        <rFont val="仿宋_GB2312"/>
        <family val="3"/>
        <charset val="134"/>
      </rPr>
      <t>江苏省无锡市法官培训中心</t>
    </r>
  </si>
  <si>
    <t>无锡市公安局梁溪分局扬名派出所</t>
    <phoneticPr fontId="2" type="noConversion"/>
  </si>
  <si>
    <r>
      <rPr>
        <sz val="11"/>
        <color rgb="FF000000"/>
        <rFont val="仿宋_GB2312"/>
        <family val="3"/>
        <charset val="134"/>
      </rPr>
      <t>华东政法大学</t>
    </r>
    <phoneticPr fontId="2" type="noConversion"/>
  </si>
  <si>
    <r>
      <rPr>
        <sz val="11"/>
        <color rgb="FF000000"/>
        <rFont val="仿宋_GB2312"/>
        <family val="3"/>
        <charset val="134"/>
      </rPr>
      <t>邦道科技有限公司</t>
    </r>
    <phoneticPr fontId="2" type="noConversion"/>
  </si>
  <si>
    <r>
      <rPr>
        <sz val="11"/>
        <color rgb="FF000000"/>
        <rFont val="仿宋_GB2312"/>
        <family val="3"/>
        <charset val="134"/>
      </rPr>
      <t>研究生</t>
    </r>
    <phoneticPr fontId="2" type="noConversion"/>
  </si>
  <si>
    <r>
      <rPr>
        <sz val="11"/>
        <color rgb="FF000000"/>
        <rFont val="仿宋_GB2312"/>
        <family val="3"/>
        <charset val="134"/>
      </rPr>
      <t>南京大学</t>
    </r>
    <phoneticPr fontId="2" type="noConversion"/>
  </si>
  <si>
    <r>
      <rPr>
        <sz val="11"/>
        <color rgb="FF000000"/>
        <rFont val="仿宋_GB2312"/>
        <family val="3"/>
        <charset val="134"/>
      </rPr>
      <t>无锡仲裁委员会</t>
    </r>
    <phoneticPr fontId="2" type="noConversion"/>
  </si>
  <si>
    <r>
      <rPr>
        <sz val="11"/>
        <color theme="1"/>
        <rFont val="仿宋_GB2312"/>
        <family val="3"/>
        <charset val="134"/>
      </rPr>
      <t>江苏师范大学</t>
    </r>
  </si>
  <si>
    <r>
      <rPr>
        <sz val="11"/>
        <color theme="1"/>
        <rFont val="仿宋_GB2312"/>
        <family val="3"/>
        <charset val="134"/>
      </rPr>
      <t>新安街道事务服务中心</t>
    </r>
  </si>
  <si>
    <r>
      <rPr>
        <sz val="11"/>
        <color theme="1"/>
        <rFont val="仿宋_GB2312"/>
        <family val="3"/>
        <charset val="134"/>
      </rPr>
      <t>锡山区科技局（锡山诚信劳务派遣有限公司派往）</t>
    </r>
  </si>
  <si>
    <r>
      <rPr>
        <sz val="11"/>
        <color theme="1"/>
        <rFont val="仿宋_GB2312"/>
        <family val="3"/>
        <charset val="134"/>
      </rPr>
      <t>山东政法学院</t>
    </r>
  </si>
  <si>
    <r>
      <rPr>
        <sz val="11"/>
        <color theme="1"/>
        <rFont val="仿宋_GB2312"/>
        <family val="3"/>
        <charset val="134"/>
      </rPr>
      <t>中国刑事警察学院</t>
    </r>
  </si>
  <si>
    <r>
      <rPr>
        <sz val="11"/>
        <color theme="1"/>
        <rFont val="仿宋_GB2312"/>
        <family val="3"/>
        <charset val="134"/>
      </rPr>
      <t>中南财经政法大学</t>
    </r>
  </si>
  <si>
    <r>
      <rPr>
        <sz val="11"/>
        <color theme="1"/>
        <rFont val="仿宋_GB2312"/>
        <family val="3"/>
        <charset val="134"/>
      </rPr>
      <t>待业</t>
    </r>
  </si>
  <si>
    <r>
      <rPr>
        <sz val="11"/>
        <color theme="1"/>
        <rFont val="仿宋_GB2312"/>
        <family val="3"/>
        <charset val="134"/>
      </rPr>
      <t>南京工业大学</t>
    </r>
  </si>
  <si>
    <r>
      <rPr>
        <sz val="11"/>
        <color theme="1"/>
        <rFont val="仿宋_GB2312"/>
        <family val="3"/>
        <charset val="134"/>
      </rPr>
      <t>西南政法大学</t>
    </r>
  </si>
  <si>
    <r>
      <rPr>
        <sz val="11"/>
        <color theme="1"/>
        <rFont val="仿宋_GB2312"/>
        <family val="3"/>
        <charset val="134"/>
      </rPr>
      <t>上海师范大学</t>
    </r>
  </si>
  <si>
    <r>
      <rPr>
        <sz val="11"/>
        <color theme="1"/>
        <rFont val="仿宋_GB2312"/>
        <family val="3"/>
        <charset val="134"/>
      </rPr>
      <t>江苏前程工业包装有限公司</t>
    </r>
  </si>
  <si>
    <r>
      <rPr>
        <sz val="11"/>
        <color theme="1"/>
        <rFont val="仿宋_GB2312"/>
        <family val="3"/>
        <charset val="134"/>
      </rPr>
      <t>苏州大学</t>
    </r>
  </si>
  <si>
    <r>
      <rPr>
        <sz val="11"/>
        <color theme="1"/>
        <rFont val="仿宋_GB2312"/>
        <family val="3"/>
        <charset val="134"/>
      </rPr>
      <t>河南农业大学</t>
    </r>
  </si>
  <si>
    <r>
      <rPr>
        <sz val="11"/>
        <color theme="1"/>
        <rFont val="仿宋_GB2312"/>
        <family val="3"/>
        <charset val="134"/>
      </rPr>
      <t>南京师范大学</t>
    </r>
  </si>
  <si>
    <r>
      <rPr>
        <sz val="11"/>
        <color theme="1"/>
        <rFont val="仿宋_GB2312"/>
        <family val="3"/>
        <charset val="134"/>
      </rPr>
      <t>中共四川省委党校</t>
    </r>
  </si>
  <si>
    <r>
      <rPr>
        <sz val="11"/>
        <color rgb="FF000000"/>
        <rFont val="仿宋_GB2312"/>
        <family val="3"/>
        <charset val="134"/>
      </rPr>
      <t>大学</t>
    </r>
    <phoneticPr fontId="2" type="noConversion"/>
  </si>
  <si>
    <r>
      <rPr>
        <sz val="11"/>
        <color theme="1"/>
        <rFont val="仿宋_GB2312"/>
        <family val="3"/>
        <charset val="134"/>
      </rPr>
      <t>无锡市梁溪区黄巷街道龙塘家园</t>
    </r>
  </si>
  <si>
    <r>
      <rPr>
        <sz val="11"/>
        <color theme="1"/>
        <rFont val="仿宋_GB2312"/>
        <family val="3"/>
        <charset val="134"/>
      </rPr>
      <t>无锡市梁溪区北大街街道办事处</t>
    </r>
  </si>
  <si>
    <r>
      <rPr>
        <sz val="11"/>
        <color theme="1"/>
        <rFont val="仿宋_GB2312"/>
        <family val="3"/>
        <charset val="134"/>
      </rPr>
      <t>扬州大学</t>
    </r>
  </si>
  <si>
    <r>
      <rPr>
        <sz val="11"/>
        <color theme="1"/>
        <rFont val="仿宋_GB2312"/>
        <family val="3"/>
        <charset val="134"/>
      </rPr>
      <t>江苏省无锡专用通信局</t>
    </r>
  </si>
  <si>
    <r>
      <rPr>
        <sz val="11"/>
        <color theme="1"/>
        <rFont val="仿宋_GB2312"/>
        <family val="3"/>
        <charset val="134"/>
      </rPr>
      <t>江西警察学院</t>
    </r>
  </si>
  <si>
    <r>
      <rPr>
        <sz val="11"/>
        <color theme="1"/>
        <rFont val="仿宋_GB2312"/>
        <family val="3"/>
        <charset val="134"/>
      </rPr>
      <t>国联人寿保险股份有限公司</t>
    </r>
  </si>
  <si>
    <r>
      <rPr>
        <sz val="11"/>
        <color theme="1"/>
        <rFont val="仿宋_GB2312"/>
        <family val="3"/>
        <charset val="134"/>
      </rPr>
      <t>江苏金锡律师事务所</t>
    </r>
  </si>
  <si>
    <r>
      <rPr>
        <sz val="11"/>
        <color theme="1"/>
        <rFont val="仿宋_GB2312"/>
        <family val="3"/>
        <charset val="134"/>
      </rPr>
      <t>盐城师范学院</t>
    </r>
  </si>
  <si>
    <r>
      <rPr>
        <sz val="11"/>
        <color theme="1"/>
        <rFont val="仿宋_GB2312"/>
        <family val="3"/>
        <charset val="134"/>
      </rPr>
      <t>安徽省淮南市田家庵区法律援助中心</t>
    </r>
  </si>
  <si>
    <r>
      <rPr>
        <sz val="11"/>
        <color theme="1"/>
        <rFont val="仿宋_GB2312"/>
        <family val="3"/>
        <charset val="134"/>
      </rPr>
      <t>中国计量大学</t>
    </r>
  </si>
  <si>
    <r>
      <rPr>
        <sz val="11"/>
        <color theme="1"/>
        <rFont val="仿宋_GB2312"/>
        <family val="3"/>
        <charset val="134"/>
      </rPr>
      <t>深圳大学</t>
    </r>
  </si>
  <si>
    <r>
      <rPr>
        <sz val="11"/>
        <color theme="1"/>
        <rFont val="仿宋_GB2312"/>
        <family val="3"/>
        <charset val="134"/>
      </rPr>
      <t>南京森林警察学院</t>
    </r>
  </si>
  <si>
    <r>
      <rPr>
        <sz val="11"/>
        <color theme="1"/>
        <rFont val="仿宋_GB2312"/>
        <family val="3"/>
        <charset val="134"/>
      </rPr>
      <t>江南大学</t>
    </r>
  </si>
  <si>
    <r>
      <rPr>
        <sz val="11"/>
        <color theme="1"/>
        <rFont val="仿宋_GB2312"/>
        <family val="3"/>
        <charset val="134"/>
      </rPr>
      <t>南京农业大学</t>
    </r>
  </si>
  <si>
    <r>
      <rPr>
        <sz val="11"/>
        <color theme="1"/>
        <rFont val="仿宋_GB2312"/>
        <family val="3"/>
        <charset val="134"/>
      </rPr>
      <t>无锡市新吴区事业单位登记管理中心</t>
    </r>
  </si>
  <si>
    <r>
      <rPr>
        <sz val="11"/>
        <color theme="1"/>
        <rFont val="仿宋_GB2312"/>
        <family val="3"/>
        <charset val="134"/>
      </rPr>
      <t>无锡市锡山区司法局东港司法所</t>
    </r>
  </si>
  <si>
    <r>
      <rPr>
        <sz val="11"/>
        <color theme="1"/>
        <rFont val="仿宋_GB2312"/>
        <family val="3"/>
        <charset val="134"/>
      </rPr>
      <t>无锡新晨浩科法律咨询服务有限公司</t>
    </r>
  </si>
  <si>
    <r>
      <rPr>
        <sz val="11"/>
        <color theme="1"/>
        <rFont val="仿宋_GB2312"/>
        <family val="3"/>
        <charset val="134"/>
      </rPr>
      <t>中央司法警官学院</t>
    </r>
  </si>
  <si>
    <r>
      <rPr>
        <sz val="11"/>
        <color theme="1"/>
        <rFont val="仿宋_GB2312"/>
        <family val="3"/>
        <charset val="134"/>
      </rPr>
      <t>中共湖北省委党校</t>
    </r>
  </si>
  <si>
    <r>
      <rPr>
        <sz val="11"/>
        <color theme="1"/>
        <rFont val="仿宋_GB2312"/>
        <family val="3"/>
        <charset val="134"/>
      </rPr>
      <t>南京林业大学</t>
    </r>
  </si>
  <si>
    <r>
      <rPr>
        <sz val="11"/>
        <color theme="1"/>
        <rFont val="仿宋_GB2312"/>
        <family val="3"/>
        <charset val="134"/>
      </rPr>
      <t>杭州市公路管理局</t>
    </r>
  </si>
  <si>
    <r>
      <rPr>
        <sz val="11"/>
        <color theme="1"/>
        <rFont val="仿宋_GB2312"/>
        <family val="3"/>
        <charset val="134"/>
      </rPr>
      <t>湖南君见律师事务所</t>
    </r>
  </si>
  <si>
    <r>
      <rPr>
        <sz val="11"/>
        <color theme="1"/>
        <rFont val="仿宋_GB2312"/>
        <family val="3"/>
        <charset val="134"/>
      </rPr>
      <t>史陶比尔（杭州）精密机械电子有限公司</t>
    </r>
  </si>
  <si>
    <r>
      <rPr>
        <sz val="11"/>
        <color theme="1"/>
        <rFont val="仿宋_GB2312"/>
        <family val="3"/>
        <charset val="134"/>
      </rPr>
      <t>华南理工大学</t>
    </r>
  </si>
  <si>
    <r>
      <rPr>
        <sz val="11"/>
        <color theme="1"/>
        <rFont val="仿宋_GB2312"/>
        <family val="3"/>
        <charset val="134"/>
      </rPr>
      <t>山东警察学院</t>
    </r>
  </si>
  <si>
    <r>
      <rPr>
        <sz val="11"/>
        <color theme="1"/>
        <rFont val="仿宋_GB2312"/>
        <family val="3"/>
        <charset val="134"/>
      </rPr>
      <t>扬州市邗江区服务业发展局</t>
    </r>
  </si>
  <si>
    <r>
      <rPr>
        <sz val="11"/>
        <color theme="1"/>
        <rFont val="仿宋_GB2312"/>
        <family val="3"/>
        <charset val="134"/>
      </rPr>
      <t>新吴区党风廉政建设教育中心科员</t>
    </r>
  </si>
  <si>
    <r>
      <rPr>
        <sz val="11"/>
        <color theme="1"/>
        <rFont val="仿宋_GB2312"/>
        <family val="3"/>
        <charset val="134"/>
      </rPr>
      <t>江苏梁溪律师事务所</t>
    </r>
  </si>
  <si>
    <r>
      <rPr>
        <sz val="11"/>
        <color theme="1"/>
        <rFont val="仿宋_GB2312"/>
        <family val="3"/>
        <charset val="134"/>
      </rPr>
      <t>江阴市城市管理局行政执法大队</t>
    </r>
    <phoneticPr fontId="2" type="noConversion"/>
  </si>
  <si>
    <r>
      <rPr>
        <sz val="11"/>
        <color theme="1"/>
        <rFont val="仿宋_GB2312"/>
        <family val="3"/>
        <charset val="134"/>
      </rPr>
      <t>无锡市新吴区财政评审中心</t>
    </r>
  </si>
  <si>
    <r>
      <rPr>
        <sz val="11"/>
        <color theme="1"/>
        <rFont val="仿宋_GB2312"/>
        <family val="3"/>
        <charset val="134"/>
      </rPr>
      <t>西北政法大学</t>
    </r>
  </si>
  <si>
    <r>
      <rPr>
        <sz val="11"/>
        <color theme="1"/>
        <rFont val="仿宋_GB2312"/>
        <family val="3"/>
        <charset val="134"/>
      </rPr>
      <t>江阴市唯才人力资源开发有限公司派往江阴市人民法院</t>
    </r>
  </si>
  <si>
    <r>
      <rPr>
        <sz val="11"/>
        <color theme="1"/>
        <rFont val="仿宋_GB2312"/>
        <family val="3"/>
        <charset val="134"/>
      </rPr>
      <t>江阴市人民法院</t>
    </r>
  </si>
  <si>
    <r>
      <rPr>
        <sz val="11"/>
        <color theme="1"/>
        <rFont val="仿宋_GB2312"/>
        <family val="3"/>
        <charset val="134"/>
      </rPr>
      <t>江苏省高广律师事务所</t>
    </r>
  </si>
  <si>
    <r>
      <rPr>
        <sz val="11"/>
        <color theme="1"/>
        <rFont val="仿宋_GB2312"/>
        <family val="3"/>
        <charset val="134"/>
      </rPr>
      <t>山东省淄博市临淄区社会治安协勤管理办公室</t>
    </r>
  </si>
  <si>
    <r>
      <rPr>
        <sz val="11"/>
        <color theme="1"/>
        <rFont val="仿宋_GB2312"/>
        <family val="3"/>
        <charset val="134"/>
      </rPr>
      <t>河海大学</t>
    </r>
  </si>
  <si>
    <r>
      <rPr>
        <sz val="11"/>
        <color theme="1"/>
        <rFont val="仿宋_GB2312"/>
        <family val="3"/>
        <charset val="134"/>
      </rPr>
      <t>杭州政兴人力资源开发有限公司派往杭州市滨江区人民检察院</t>
    </r>
  </si>
  <si>
    <r>
      <rPr>
        <sz val="11"/>
        <color theme="1"/>
        <rFont val="仿宋_GB2312"/>
        <family val="3"/>
        <charset val="134"/>
      </rPr>
      <t>江阴市归侨侨眷联合会</t>
    </r>
  </si>
  <si>
    <r>
      <rPr>
        <sz val="11"/>
        <color theme="1"/>
        <rFont val="仿宋_GB2312"/>
        <family val="3"/>
        <charset val="134"/>
      </rPr>
      <t>中国农业银行有限公司江阴分行</t>
    </r>
  </si>
  <si>
    <r>
      <rPr>
        <sz val="11"/>
        <color theme="1"/>
        <rFont val="仿宋_GB2312"/>
        <family val="3"/>
        <charset val="134"/>
      </rPr>
      <t>山东政法学院警官学院</t>
    </r>
  </si>
  <si>
    <r>
      <rPr>
        <sz val="11"/>
        <color theme="1"/>
        <rFont val="仿宋_GB2312"/>
        <family val="3"/>
        <charset val="134"/>
      </rPr>
      <t>南京中创书局有限公司</t>
    </r>
  </si>
  <si>
    <r>
      <rPr>
        <sz val="11"/>
        <color theme="1"/>
        <rFont val="仿宋_GB2312"/>
        <family val="3"/>
        <charset val="134"/>
      </rPr>
      <t>宜兴广播电视台</t>
    </r>
  </si>
  <si>
    <r>
      <rPr>
        <sz val="11"/>
        <color theme="1"/>
        <rFont val="仿宋_GB2312"/>
        <family val="3"/>
        <charset val="134"/>
      </rPr>
      <t>中国银行股份有限公司宜兴支行</t>
    </r>
  </si>
  <si>
    <r>
      <rPr>
        <sz val="11"/>
        <color theme="1"/>
        <rFont val="仿宋_GB2312"/>
        <family val="3"/>
        <charset val="134"/>
      </rPr>
      <t>中国银行股份有限公司官林支行</t>
    </r>
  </si>
  <si>
    <r>
      <rPr>
        <sz val="11"/>
        <color theme="1"/>
        <rFont val="仿宋_GB2312"/>
        <family val="3"/>
        <charset val="134"/>
      </rPr>
      <t>宜兴市人力资源和社会保障局企业退休人员社会化管理服务中心</t>
    </r>
  </si>
  <si>
    <r>
      <rPr>
        <sz val="11"/>
        <color theme="1"/>
        <rFont val="仿宋_GB2312"/>
        <family val="3"/>
        <charset val="134"/>
      </rPr>
      <t>宜兴市人力资源和社会保障局</t>
    </r>
  </si>
  <si>
    <r>
      <rPr>
        <sz val="11"/>
        <color theme="1"/>
        <rFont val="仿宋_GB2312"/>
        <family val="3"/>
        <charset val="134"/>
      </rPr>
      <t>理查罗伯茨生物科技研究院</t>
    </r>
  </si>
  <si>
    <r>
      <rPr>
        <sz val="11"/>
        <color theme="1"/>
        <rFont val="仿宋_GB2312"/>
        <family val="3"/>
        <charset val="134"/>
      </rPr>
      <t>宜兴市司法局丁蜀司法所</t>
    </r>
  </si>
  <si>
    <r>
      <rPr>
        <sz val="11"/>
        <color theme="1"/>
        <rFont val="仿宋_GB2312"/>
        <family val="3"/>
        <charset val="134"/>
      </rPr>
      <t>中泰证券有限公司江阴中山北路营业部</t>
    </r>
  </si>
  <si>
    <r>
      <rPr>
        <sz val="11"/>
        <color theme="1"/>
        <rFont val="仿宋_GB2312"/>
        <family val="3"/>
        <charset val="134"/>
      </rPr>
      <t>江苏省宜兴市矛盾调解中心</t>
    </r>
  </si>
  <si>
    <r>
      <rPr>
        <sz val="11"/>
        <color theme="1"/>
        <rFont val="仿宋_GB2312"/>
        <family val="3"/>
        <charset val="134"/>
      </rPr>
      <t>东南大学</t>
    </r>
  </si>
  <si>
    <r>
      <rPr>
        <sz val="11"/>
        <color theme="1"/>
        <rFont val="仿宋_GB2312"/>
        <family val="3"/>
        <charset val="134"/>
      </rPr>
      <t>枫华教育培训中心</t>
    </r>
  </si>
  <si>
    <r>
      <rPr>
        <sz val="11"/>
        <color theme="1"/>
        <rFont val="仿宋_GB2312"/>
        <family val="3"/>
        <charset val="134"/>
      </rPr>
      <t>南京理工大学紫金学院</t>
    </r>
  </si>
  <si>
    <t>101021000712</t>
  </si>
  <si>
    <t>101020201116</t>
  </si>
  <si>
    <t>101020305426</t>
  </si>
  <si>
    <t>101020306030</t>
  </si>
  <si>
    <t>101020300430</t>
  </si>
  <si>
    <t>101050105102</t>
  </si>
  <si>
    <t>101020308309</t>
  </si>
  <si>
    <t>101020902225</t>
  </si>
  <si>
    <t>101020303123</t>
  </si>
  <si>
    <t>101021001103</t>
  </si>
  <si>
    <t>101040201518</t>
  </si>
  <si>
    <t>101030705829</t>
  </si>
  <si>
    <t>101020905725</t>
  </si>
  <si>
    <t>202032004119</t>
  </si>
  <si>
    <t>202020406715</t>
  </si>
  <si>
    <t>202020401807</t>
  </si>
  <si>
    <t>202020400818</t>
  </si>
  <si>
    <t>101020902005</t>
  </si>
  <si>
    <t>101000704027</t>
  </si>
  <si>
    <t>101020906116</t>
  </si>
  <si>
    <t>101021006325</t>
  </si>
  <si>
    <t>101031102921</t>
  </si>
  <si>
    <t>101020600529</t>
  </si>
  <si>
    <t>101020500215</t>
  </si>
  <si>
    <t>101030704613</t>
  </si>
  <si>
    <t>202001302827</t>
  </si>
  <si>
    <t>202001207824</t>
  </si>
  <si>
    <t>202100505907</t>
  </si>
  <si>
    <t>101020601002</t>
  </si>
  <si>
    <t>101020601707</t>
  </si>
  <si>
    <t>101020904818</t>
  </si>
  <si>
    <t>101050403906</t>
  </si>
  <si>
    <t>101020902230</t>
  </si>
  <si>
    <t>101000408025</t>
  </si>
  <si>
    <t>101020304710</t>
  </si>
  <si>
    <t>101020307513</t>
  </si>
  <si>
    <t>101021003607</t>
  </si>
  <si>
    <t>101021006307</t>
  </si>
  <si>
    <t>101020303313</t>
  </si>
  <si>
    <t>101020901503</t>
  </si>
  <si>
    <t>101000802129</t>
  </si>
  <si>
    <t>101000404126</t>
  </si>
  <si>
    <t>101030800525</t>
  </si>
  <si>
    <t>101021005215</t>
  </si>
  <si>
    <t>101020304830</t>
  </si>
  <si>
    <t>101020904926</t>
  </si>
  <si>
    <t>101020304917</t>
  </si>
  <si>
    <t>101020201713</t>
  </si>
  <si>
    <t>202020402109</t>
  </si>
  <si>
    <t>101020900229</t>
  </si>
  <si>
    <t>101020600902</t>
  </si>
  <si>
    <t>101020700617</t>
  </si>
  <si>
    <t>101090104104</t>
  </si>
  <si>
    <t>101000301212</t>
  </si>
  <si>
    <t>101001001328</t>
  </si>
  <si>
    <t>101020202211</t>
  </si>
  <si>
    <t>202001405418</t>
  </si>
  <si>
    <t>202020101730</t>
  </si>
  <si>
    <t>101020902219</t>
  </si>
  <si>
    <t>101020903210</t>
  </si>
  <si>
    <t>101020900912</t>
  </si>
  <si>
    <t>101020307823</t>
  </si>
  <si>
    <t>101021005001</t>
  </si>
  <si>
    <t>101020307224</t>
  </si>
  <si>
    <t>101020900302</t>
  </si>
  <si>
    <t>101020600503</t>
  </si>
  <si>
    <t>101020903005</t>
  </si>
  <si>
    <t>101000102321</t>
  </si>
  <si>
    <t>101000405625</t>
  </si>
  <si>
    <t>101020904829</t>
  </si>
  <si>
    <t>101000109102</t>
  </si>
  <si>
    <t>101020901107</t>
  </si>
  <si>
    <t>101000110318</t>
  </si>
  <si>
    <t>101050202921</t>
  </si>
  <si>
    <t>101000407623</t>
  </si>
  <si>
    <t>101020306521</t>
  </si>
  <si>
    <t>101000805020</t>
  </si>
  <si>
    <t>202001209517</t>
  </si>
  <si>
    <t>202001307414</t>
  </si>
  <si>
    <t>202032203311</t>
  </si>
  <si>
    <t>202001403204</t>
  </si>
  <si>
    <t>202021303412</t>
  </si>
  <si>
    <t>101021006829</t>
  </si>
  <si>
    <t>101020903709</t>
  </si>
  <si>
    <t>101000700726</t>
  </si>
  <si>
    <t>101100306317</t>
  </si>
  <si>
    <t>101020305704</t>
  </si>
  <si>
    <t>101020303507</t>
  </si>
  <si>
    <t>101020902026</t>
  </si>
  <si>
    <t>101031300601</t>
  </si>
  <si>
    <t>101021001611</t>
  </si>
  <si>
    <t>101000802514</t>
  </si>
  <si>
    <t>101020301727</t>
  </si>
  <si>
    <t>101001000209</t>
  </si>
  <si>
    <t>101020602129</t>
  </si>
  <si>
    <t>101020903130</t>
  </si>
  <si>
    <t>101021004519</t>
  </si>
  <si>
    <t>101031200806</t>
  </si>
  <si>
    <t>101000205926</t>
  </si>
  <si>
    <t>101020306907</t>
  </si>
  <si>
    <t>101020901430</t>
  </si>
  <si>
    <t>101020601729</t>
  </si>
  <si>
    <t>101020906507</t>
  </si>
  <si>
    <t>101020304604</t>
  </si>
  <si>
    <t>101030701005</t>
  </si>
  <si>
    <t>101000101102</t>
  </si>
  <si>
    <t>101020906416</t>
  </si>
  <si>
    <t>101020601724</t>
  </si>
  <si>
    <t>101040300107</t>
  </si>
  <si>
    <t>101021005230</t>
  </si>
  <si>
    <t>101020600905</t>
  </si>
  <si>
    <t>101021002901</t>
  </si>
  <si>
    <t>101020906122</t>
  </si>
  <si>
    <t>101020200304</t>
  </si>
  <si>
    <t>101000901505</t>
  </si>
  <si>
    <t>101000105107</t>
  </si>
  <si>
    <t>101020307620</t>
  </si>
  <si>
    <t>202001304412</t>
  </si>
  <si>
    <t>202001310016</t>
  </si>
  <si>
    <t>101020303907</t>
  </si>
  <si>
    <t>101020905907</t>
  </si>
  <si>
    <t>101020701402</t>
  </si>
  <si>
    <t>101020700805</t>
  </si>
  <si>
    <t>101050404227</t>
  </si>
  <si>
    <t>101020901325</t>
  </si>
  <si>
    <t>无锡市－市纪委</t>
  </si>
  <si>
    <t>2020000501</t>
  </si>
  <si>
    <t>纪检监察室科员</t>
  </si>
  <si>
    <t>无锡市－市中级人民法院</t>
  </si>
  <si>
    <t>2020000533</t>
  </si>
  <si>
    <t>司法行政人员（科员级）</t>
  </si>
  <si>
    <t>司法警察（科员级）</t>
  </si>
  <si>
    <t>2020000534</t>
  </si>
  <si>
    <t>检察技术人员（科员级）</t>
  </si>
  <si>
    <t>检察官助理（科员级）</t>
  </si>
  <si>
    <t>无锡市－九三学社无锡市委</t>
  </si>
  <si>
    <t>2020000546</t>
  </si>
  <si>
    <t>无锡市－市妇联</t>
  </si>
  <si>
    <t>2020000555</t>
  </si>
  <si>
    <t>无锡市－市社科联</t>
  </si>
  <si>
    <t>2020000559</t>
  </si>
  <si>
    <t>无锡市锡山区－区纪委</t>
  </si>
  <si>
    <t>3020500501</t>
  </si>
  <si>
    <t>无锡市锡山区－区委办公室</t>
  </si>
  <si>
    <t>3020500502</t>
  </si>
  <si>
    <t>无锡市锡山区－区人民法院</t>
  </si>
  <si>
    <t>3020500533</t>
  </si>
  <si>
    <t>文秘科员（科员级）</t>
  </si>
  <si>
    <t>法官助理（科员级）</t>
  </si>
  <si>
    <t>无锡市锡山区－区人民检察院</t>
  </si>
  <si>
    <t>3020500534</t>
  </si>
  <si>
    <t>无锡市锡山区－区委党校（参公管理）</t>
  </si>
  <si>
    <t>3020500581</t>
  </si>
  <si>
    <t>无锡市惠山区－区委办公室</t>
  </si>
  <si>
    <t>3020600502</t>
  </si>
  <si>
    <t>信息科科员</t>
  </si>
  <si>
    <t>无锡市惠山区－区委宣传部</t>
  </si>
  <si>
    <t>3020600504</t>
  </si>
  <si>
    <t>党教理论科科员</t>
  </si>
  <si>
    <t>无锡市惠山区－区信访局</t>
  </si>
  <si>
    <t>3020600514</t>
  </si>
  <si>
    <t>接访接待科科员</t>
  </si>
  <si>
    <t>无锡市惠山区－区政协办公室</t>
  </si>
  <si>
    <t>3020600532</t>
  </si>
  <si>
    <t>行政联络科科员</t>
  </si>
  <si>
    <t>无锡市惠山区－区人民法院</t>
  </si>
  <si>
    <t>3020600533</t>
  </si>
  <si>
    <t>司法行政人员(科员级)</t>
  </si>
  <si>
    <t>司法警察(科员级)</t>
  </si>
  <si>
    <t>法官助理(科员级)</t>
  </si>
  <si>
    <t>无锡市惠山区－区人民检察院</t>
  </si>
  <si>
    <t>3020600534</t>
  </si>
  <si>
    <t>检察官助理(科员级)</t>
  </si>
  <si>
    <t>无锡市滨湖区－区委统战部</t>
  </si>
  <si>
    <t>3021100505</t>
  </si>
  <si>
    <t>无锡市滨湖区－区人大办公室</t>
  </si>
  <si>
    <t>3021100531</t>
  </si>
  <si>
    <t>无锡市滨湖区－区人民法院</t>
  </si>
  <si>
    <t>3021100533</t>
  </si>
  <si>
    <t>执行局法官助理（科员级）</t>
  </si>
  <si>
    <t>无锡市滨湖区－区科协</t>
  </si>
  <si>
    <t>3021100558</t>
  </si>
  <si>
    <t>科普科科员</t>
  </si>
  <si>
    <t>无锡市滨湖区－区档案局</t>
  </si>
  <si>
    <t>3021100583</t>
  </si>
  <si>
    <t>业务指导科科员</t>
  </si>
  <si>
    <t>无锡市梁溪区－区编办</t>
  </si>
  <si>
    <t>3021300509</t>
  </si>
  <si>
    <t>无锡市梁溪区－区人民法院</t>
  </si>
  <si>
    <t>3021300533</t>
  </si>
  <si>
    <t>执行法官助理（科员级）</t>
  </si>
  <si>
    <t>无锡市梁溪区－区人民检察院</t>
  </si>
  <si>
    <t>3021300534</t>
  </si>
  <si>
    <t>无锡市新吴区－区委宣传部</t>
  </si>
  <si>
    <t>3021400504</t>
  </si>
  <si>
    <t>无锡市新吴区－新吴区(高新区)人民法院</t>
  </si>
  <si>
    <t>3021400533</t>
  </si>
  <si>
    <t>行政人员（科员级）</t>
  </si>
  <si>
    <t>无锡市新吴区－新吴区(高新区)人民检察院</t>
  </si>
  <si>
    <t>3021400534</t>
  </si>
  <si>
    <t>江阴市－市纪委</t>
  </si>
  <si>
    <t>3028100501</t>
  </si>
  <si>
    <t>市纪委派驻组科员</t>
  </si>
  <si>
    <t>市委巡察组科员</t>
  </si>
  <si>
    <t>江阴市－市人民法院</t>
  </si>
  <si>
    <t>3028100533</t>
  </si>
  <si>
    <t>江阴市－市人民检察院</t>
  </si>
  <si>
    <t>3028100534</t>
  </si>
  <si>
    <t>宜兴市－市纪委</t>
  </si>
  <si>
    <t>3028200501</t>
  </si>
  <si>
    <t>案件审理室科员</t>
  </si>
  <si>
    <t>宜兴市－市委宣传部</t>
  </si>
  <si>
    <t>3028200504</t>
  </si>
  <si>
    <t>宜兴市－市委统战部</t>
  </si>
  <si>
    <t>3028200505</t>
  </si>
  <si>
    <t>宜兴市－市编办</t>
  </si>
  <si>
    <t>3028200509</t>
  </si>
  <si>
    <t>宜兴市－市委农办</t>
  </si>
  <si>
    <t>3028200513</t>
  </si>
  <si>
    <t>宜兴市－市信访局</t>
  </si>
  <si>
    <t>3028200514</t>
  </si>
  <si>
    <t>宜兴市－市人民法院</t>
  </si>
  <si>
    <t>3028200533</t>
  </si>
  <si>
    <t>宜兴市－市人民检察院</t>
  </si>
  <si>
    <t>3028200534</t>
  </si>
  <si>
    <t>宜兴市－市委党校（参公管理）</t>
  </si>
  <si>
    <t>3028200581</t>
  </si>
  <si>
    <t>研究生</t>
    <phoneticPr fontId="2" type="noConversion"/>
  </si>
  <si>
    <t>无锡市－市中级人民法院</t>
    <phoneticPr fontId="2" type="noConversion"/>
  </si>
  <si>
    <t>无锡市－市人民检察院</t>
    <phoneticPr fontId="2" type="noConversion"/>
  </si>
  <si>
    <t>江阴市－市纪委</t>
    <phoneticPr fontId="2" type="noConversion"/>
  </si>
  <si>
    <t>司法警察（科员级）</t>
    <phoneticPr fontId="2" type="noConversion"/>
  </si>
  <si>
    <t>检察技术人员（科员级）</t>
    <phoneticPr fontId="2" type="noConversion"/>
  </si>
  <si>
    <t>检察官助理（科员级）</t>
    <phoneticPr fontId="2" type="noConversion"/>
  </si>
  <si>
    <t>市纪委派驻组科员</t>
    <phoneticPr fontId="2" type="noConversion"/>
  </si>
  <si>
    <t>101030300407</t>
    <phoneticPr fontId="3" type="noConversion"/>
  </si>
  <si>
    <t>101030101406</t>
  </si>
  <si>
    <t>60.7</t>
  </si>
  <si>
    <t>65.7</t>
  </si>
  <si>
    <t>60.1</t>
  </si>
  <si>
    <t>62.3</t>
  </si>
  <si>
    <t>61.1</t>
  </si>
  <si>
    <t>62.7</t>
  </si>
  <si>
    <t>72.5</t>
  </si>
  <si>
    <t>62.9</t>
  </si>
  <si>
    <t>60.3</t>
  </si>
  <si>
    <t>56.9</t>
  </si>
  <si>
    <t>65.3</t>
  </si>
  <si>
    <t>60.4</t>
  </si>
  <si>
    <t>68</t>
  </si>
  <si>
    <t>61.2</t>
  </si>
  <si>
    <t>58.6</t>
  </si>
  <si>
    <t>55.1</t>
  </si>
  <si>
    <t>61.4</t>
  </si>
  <si>
    <t>64.2</t>
  </si>
  <si>
    <t>58.1</t>
  </si>
  <si>
    <t>66.9</t>
  </si>
  <si>
    <t>56.6</t>
  </si>
  <si>
    <t>62.1</t>
  </si>
  <si>
    <t>74.2</t>
  </si>
  <si>
    <t>71.6</t>
  </si>
  <si>
    <t>59.8</t>
  </si>
  <si>
    <t>70.2</t>
  </si>
  <si>
    <t>62.8</t>
  </si>
  <si>
    <t>50.4</t>
  </si>
  <si>
    <t>64.9</t>
  </si>
  <si>
    <t>61.9</t>
  </si>
  <si>
    <t>递补体检、考察合格，拟录用</t>
    <phoneticPr fontId="2" type="noConversion"/>
  </si>
  <si>
    <t>待业</t>
    <phoneticPr fontId="2" type="noConversion"/>
  </si>
  <si>
    <t>昆山市人民法院</t>
    <phoneticPr fontId="2" type="noConversion"/>
  </si>
  <si>
    <t>南京森林警察学院</t>
    <phoneticPr fontId="2" type="noConversion"/>
  </si>
  <si>
    <t>待业</t>
    <phoneticPr fontId="2" type="noConversion"/>
  </si>
  <si>
    <t>待业</t>
    <phoneticPr fontId="2" type="noConversion"/>
  </si>
  <si>
    <t>待业</t>
    <phoneticPr fontId="2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</si>
</sst>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b/>
      <sz val="11"/>
      <name val="仿宋"/>
      <family val="3"/>
      <charset val="134"/>
    </font>
    <font>
      <b/>
      <sz val="10"/>
      <name val="仿宋"/>
      <family val="3"/>
      <charset val="134"/>
    </font>
    <font>
      <sz val="10"/>
      <name val="仿宋"/>
      <family val="3"/>
      <charset val="134"/>
    </font>
    <font>
      <sz val="11"/>
      <color theme="1"/>
      <name val="Times New Roman"/>
      <family val="1"/>
    </font>
    <font>
      <sz val="11"/>
      <color theme="1"/>
      <name val="仿宋_GB2312"/>
      <family val="3"/>
      <charset val="134"/>
    </font>
    <font>
      <sz val="11"/>
      <color rgb="FF000000"/>
      <name val="Times New Roman"/>
      <family val="1"/>
    </font>
    <font>
      <sz val="11"/>
      <color rgb="FF000000"/>
      <name val="仿宋_GB2312"/>
      <family val="3"/>
      <charset val="134"/>
    </font>
    <font>
      <sz val="10.5"/>
      <color theme="1"/>
      <name val="仿宋_GB2312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quotePrefix="1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2452;&#32455;&#37096;\&#20844;&#21153;&#21592;&#25307;&#32771;\2018\&#38754;&#35797;\2018&#24180;&#26080;&#38177;&#24066;&#32771;&#35797;&#24405;&#29992;&#20844;&#21153;&#21592;&#20307;&#33021;&#27979;&#35797;&#21450;&#36164;&#26684;&#22797;&#23457;&#32467;&#26524;&#65288;&#20826;&#32676;&#2147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F3" t="str">
            <v>101120201224</v>
          </cell>
          <cell r="G3" t="str">
            <v>男</v>
          </cell>
          <cell r="H3" t="str">
            <v>硕士研究生</v>
          </cell>
          <cell r="I3" t="str">
            <v>74.8</v>
          </cell>
          <cell r="J3" t="str">
            <v>68</v>
          </cell>
        </row>
        <row r="4">
          <cell r="F4" t="str">
            <v>101020301712</v>
          </cell>
          <cell r="G4" t="str">
            <v>男</v>
          </cell>
          <cell r="H4" t="str">
            <v>硕士研究生</v>
          </cell>
          <cell r="I4" t="str">
            <v>66.1</v>
          </cell>
          <cell r="J4" t="str">
            <v>68.5</v>
          </cell>
        </row>
        <row r="5">
          <cell r="F5" t="str">
            <v>101020305426</v>
          </cell>
          <cell r="G5" t="str">
            <v>男</v>
          </cell>
          <cell r="H5" t="str">
            <v>硕士研究生</v>
          </cell>
          <cell r="I5" t="str">
            <v>68.1</v>
          </cell>
          <cell r="J5" t="str">
            <v>65.5</v>
          </cell>
        </row>
        <row r="6">
          <cell r="F6" t="str">
            <v>101030300407</v>
          </cell>
          <cell r="G6" t="str">
            <v>男</v>
          </cell>
          <cell r="H6" t="str">
            <v>硕士研究生</v>
          </cell>
          <cell r="I6" t="str">
            <v>60.7</v>
          </cell>
          <cell r="J6" t="str">
            <v>70.5</v>
          </cell>
        </row>
        <row r="7">
          <cell r="F7" t="str">
            <v>101030900606</v>
          </cell>
          <cell r="G7" t="str">
            <v>男</v>
          </cell>
          <cell r="H7" t="str">
            <v>硕士研究生</v>
          </cell>
          <cell r="I7" t="str">
            <v>60.7</v>
          </cell>
          <cell r="J7" t="str">
            <v>69</v>
          </cell>
        </row>
        <row r="8">
          <cell r="F8" t="str">
            <v>101030501407</v>
          </cell>
          <cell r="G8" t="str">
            <v>男</v>
          </cell>
          <cell r="H8" t="str">
            <v>本科</v>
          </cell>
          <cell r="I8" t="str">
            <v>61</v>
          </cell>
          <cell r="J8" t="str">
            <v>68</v>
          </cell>
        </row>
        <row r="9">
          <cell r="F9" t="str">
            <v>101021000712</v>
          </cell>
          <cell r="G9" t="str">
            <v>男</v>
          </cell>
          <cell r="H9" t="str">
            <v>硕士研究生</v>
          </cell>
          <cell r="I9" t="str">
            <v>63.1</v>
          </cell>
          <cell r="J9" t="str">
            <v>64.5</v>
          </cell>
        </row>
        <row r="10">
          <cell r="F10" t="str">
            <v>101021000608</v>
          </cell>
          <cell r="G10" t="str">
            <v>男</v>
          </cell>
          <cell r="H10" t="str">
            <v>本科</v>
          </cell>
          <cell r="I10" t="str">
            <v>59.5</v>
          </cell>
          <cell r="J10" t="str">
            <v>68</v>
          </cell>
        </row>
        <row r="11">
          <cell r="F11" t="str">
            <v>101030701104</v>
          </cell>
          <cell r="G11" t="str">
            <v>男</v>
          </cell>
          <cell r="H11" t="str">
            <v>本科</v>
          </cell>
          <cell r="I11" t="str">
            <v>62</v>
          </cell>
          <cell r="J11" t="str">
            <v>63.5</v>
          </cell>
        </row>
        <row r="12">
          <cell r="F12" t="str">
            <v>101020201116</v>
          </cell>
          <cell r="G12" t="str">
            <v>男</v>
          </cell>
          <cell r="H12" t="str">
            <v>本科</v>
          </cell>
          <cell r="I12" t="str">
            <v>59.1</v>
          </cell>
          <cell r="J12" t="str">
            <v>65.5</v>
          </cell>
        </row>
        <row r="13">
          <cell r="F13" t="str">
            <v>101050405518</v>
          </cell>
          <cell r="G13" t="str">
            <v>男</v>
          </cell>
          <cell r="H13" t="str">
            <v>本科</v>
          </cell>
          <cell r="I13" t="str">
            <v>60.3</v>
          </cell>
          <cell r="J13" t="str">
            <v>64</v>
          </cell>
        </row>
        <row r="14">
          <cell r="F14" t="str">
            <v>101020902220</v>
          </cell>
          <cell r="G14" t="str">
            <v>男</v>
          </cell>
          <cell r="H14" t="str">
            <v>本科</v>
          </cell>
          <cell r="I14" t="str">
            <v>63.4</v>
          </cell>
          <cell r="J14" t="str">
            <v>60.5</v>
          </cell>
        </row>
        <row r="15">
          <cell r="F15" t="str">
            <v>101050502001</v>
          </cell>
          <cell r="G15" t="str">
            <v>男</v>
          </cell>
          <cell r="H15" t="str">
            <v>本科</v>
          </cell>
          <cell r="I15" t="str">
            <v>73.7</v>
          </cell>
          <cell r="J15" t="str">
            <v>61.5</v>
          </cell>
        </row>
        <row r="16">
          <cell r="F16" t="str">
            <v>101020308309</v>
          </cell>
          <cell r="G16" t="str">
            <v>男</v>
          </cell>
          <cell r="H16" t="str">
            <v>本科</v>
          </cell>
          <cell r="I16" t="str">
            <v>68.1</v>
          </cell>
          <cell r="J16" t="str">
            <v>66</v>
          </cell>
        </row>
        <row r="17">
          <cell r="F17" t="str">
            <v>101020201315</v>
          </cell>
          <cell r="G17" t="str">
            <v>男</v>
          </cell>
          <cell r="H17" t="str">
            <v>本科</v>
          </cell>
          <cell r="I17" t="str">
            <v>67.9</v>
          </cell>
          <cell r="J17" t="str">
            <v>65.5</v>
          </cell>
        </row>
        <row r="18">
          <cell r="F18" t="str">
            <v>101020903723</v>
          </cell>
          <cell r="G18" t="str">
            <v>男</v>
          </cell>
          <cell r="H18" t="str">
            <v>本科</v>
          </cell>
          <cell r="I18" t="str">
            <v>73.4</v>
          </cell>
          <cell r="J18" t="str">
            <v>59.5</v>
          </cell>
        </row>
        <row r="19">
          <cell r="F19" t="str">
            <v>101020300430</v>
          </cell>
          <cell r="G19" t="str">
            <v>男</v>
          </cell>
          <cell r="H19" t="str">
            <v>本科</v>
          </cell>
          <cell r="I19" t="str">
            <v>65.6</v>
          </cell>
          <cell r="J19" t="str">
            <v>67</v>
          </cell>
        </row>
        <row r="20">
          <cell r="F20" t="str">
            <v>101040201921</v>
          </cell>
          <cell r="G20" t="str">
            <v>男</v>
          </cell>
          <cell r="H20" t="str">
            <v>硕士研究生</v>
          </cell>
          <cell r="I20" t="str">
            <v>69.6</v>
          </cell>
          <cell r="J20" t="str">
            <v>62</v>
          </cell>
        </row>
        <row r="21">
          <cell r="F21" t="str">
            <v>101021002319</v>
          </cell>
          <cell r="G21" t="str">
            <v>男</v>
          </cell>
          <cell r="H21" t="str">
            <v>本科</v>
          </cell>
          <cell r="I21" t="str">
            <v>68.6</v>
          </cell>
          <cell r="J21" t="str">
            <v>62.5</v>
          </cell>
        </row>
        <row r="22">
          <cell r="F22" t="str">
            <v>101060300125</v>
          </cell>
          <cell r="G22" t="str">
            <v>男</v>
          </cell>
          <cell r="H22" t="str">
            <v>硕士研究生</v>
          </cell>
          <cell r="I22" t="str">
            <v>65.1</v>
          </cell>
          <cell r="J22" t="str">
            <v>66</v>
          </cell>
        </row>
        <row r="23">
          <cell r="F23" t="str">
            <v>101050105102</v>
          </cell>
          <cell r="G23" t="str">
            <v>男</v>
          </cell>
          <cell r="H23" t="str">
            <v>硕士研究生</v>
          </cell>
          <cell r="I23" t="str">
            <v>65.7</v>
          </cell>
          <cell r="J23" t="str">
            <v>63.5</v>
          </cell>
        </row>
        <row r="24">
          <cell r="F24" t="str">
            <v>101020301816</v>
          </cell>
          <cell r="G24" t="str">
            <v>男</v>
          </cell>
          <cell r="H24" t="str">
            <v>本科</v>
          </cell>
          <cell r="I24" t="str">
            <v>68.8</v>
          </cell>
          <cell r="J24" t="str">
            <v>60</v>
          </cell>
        </row>
        <row r="25">
          <cell r="F25" t="str">
            <v>101020306030</v>
          </cell>
          <cell r="G25" t="str">
            <v>男</v>
          </cell>
          <cell r="H25" t="str">
            <v>硕士研究生</v>
          </cell>
          <cell r="I25" t="str">
            <v>64.3</v>
          </cell>
          <cell r="J25" t="str">
            <v>64</v>
          </cell>
        </row>
        <row r="26">
          <cell r="F26" t="str">
            <v>101000801223</v>
          </cell>
          <cell r="G26" t="str">
            <v>男</v>
          </cell>
          <cell r="H26" t="str">
            <v>硕士研究生</v>
          </cell>
          <cell r="I26" t="str">
            <v>60.1</v>
          </cell>
          <cell r="J26" t="str">
            <v>67.5</v>
          </cell>
        </row>
        <row r="27">
          <cell r="F27" t="str">
            <v>101020303123</v>
          </cell>
          <cell r="G27" t="str">
            <v>女</v>
          </cell>
          <cell r="H27" t="str">
            <v>硕士研究生</v>
          </cell>
          <cell r="I27" t="str">
            <v>72.7</v>
          </cell>
          <cell r="J27" t="str">
            <v>67.5</v>
          </cell>
        </row>
        <row r="28">
          <cell r="F28" t="str">
            <v>101020902225</v>
          </cell>
          <cell r="G28" t="str">
            <v>男</v>
          </cell>
          <cell r="H28" t="str">
            <v>本科</v>
          </cell>
          <cell r="I28" t="str">
            <v>69.5</v>
          </cell>
          <cell r="J28" t="str">
            <v>69</v>
          </cell>
        </row>
        <row r="29">
          <cell r="F29" t="str">
            <v>101020202429</v>
          </cell>
          <cell r="G29" t="str">
            <v>女</v>
          </cell>
          <cell r="H29" t="str">
            <v>本科</v>
          </cell>
          <cell r="I29" t="str">
            <v>67.5</v>
          </cell>
          <cell r="J29" t="str">
            <v>69.5</v>
          </cell>
        </row>
        <row r="30">
          <cell r="F30" t="str">
            <v>101020701515</v>
          </cell>
          <cell r="G30" t="str">
            <v>女</v>
          </cell>
          <cell r="H30" t="str">
            <v>硕士研究生</v>
          </cell>
          <cell r="I30" t="str">
            <v>69</v>
          </cell>
          <cell r="J30" t="str">
            <v>68</v>
          </cell>
        </row>
        <row r="31">
          <cell r="F31" t="str">
            <v>101020304009</v>
          </cell>
          <cell r="G31" t="str">
            <v>男</v>
          </cell>
          <cell r="H31" t="str">
            <v>本科</v>
          </cell>
          <cell r="I31" t="str">
            <v>66.2</v>
          </cell>
          <cell r="J31" t="str">
            <v>68.5</v>
          </cell>
        </row>
        <row r="32">
          <cell r="F32" t="str">
            <v>101020500517</v>
          </cell>
          <cell r="G32" t="str">
            <v>女</v>
          </cell>
          <cell r="H32" t="str">
            <v>本科</v>
          </cell>
          <cell r="I32" t="str">
            <v>68.6</v>
          </cell>
          <cell r="J32" t="str">
            <v>63.5</v>
          </cell>
        </row>
        <row r="33">
          <cell r="F33" t="str">
            <v>101021001103</v>
          </cell>
          <cell r="G33" t="str">
            <v>女</v>
          </cell>
          <cell r="H33" t="str">
            <v>硕士研究生</v>
          </cell>
          <cell r="I33" t="str">
            <v>77.6</v>
          </cell>
          <cell r="J33" t="str">
            <v>67</v>
          </cell>
        </row>
        <row r="34">
          <cell r="F34" t="str">
            <v>101020301615</v>
          </cell>
          <cell r="G34" t="str">
            <v>男</v>
          </cell>
          <cell r="H34" t="str">
            <v>硕士研究生</v>
          </cell>
          <cell r="I34" t="str">
            <v>63.5</v>
          </cell>
          <cell r="J34" t="str">
            <v>71.5</v>
          </cell>
        </row>
        <row r="35">
          <cell r="F35" t="str">
            <v>101030705809</v>
          </cell>
          <cell r="G35" t="str">
            <v>女</v>
          </cell>
          <cell r="H35" t="str">
            <v>硕士研究生</v>
          </cell>
          <cell r="I35" t="str">
            <v>62.6</v>
          </cell>
          <cell r="J35" t="str">
            <v>71.5</v>
          </cell>
        </row>
        <row r="36">
          <cell r="F36" t="str">
            <v>101080105028</v>
          </cell>
          <cell r="G36" t="str">
            <v>女</v>
          </cell>
          <cell r="H36" t="str">
            <v>本科</v>
          </cell>
          <cell r="I36" t="str">
            <v>74.9</v>
          </cell>
          <cell r="J36" t="str">
            <v>64</v>
          </cell>
        </row>
        <row r="37">
          <cell r="F37" t="str">
            <v>101000704209</v>
          </cell>
          <cell r="G37" t="str">
            <v>女</v>
          </cell>
          <cell r="H37" t="str">
            <v>本科</v>
          </cell>
          <cell r="I37" t="str">
            <v>70.1</v>
          </cell>
          <cell r="J37" t="str">
            <v>68</v>
          </cell>
        </row>
        <row r="38">
          <cell r="F38" t="str">
            <v>101040201518</v>
          </cell>
          <cell r="G38" t="str">
            <v>女</v>
          </cell>
          <cell r="H38" t="str">
            <v>本科</v>
          </cell>
          <cell r="I38" t="str">
            <v>69</v>
          </cell>
          <cell r="J38" t="str">
            <v>68.5</v>
          </cell>
        </row>
        <row r="39">
          <cell r="F39" t="str">
            <v>101020300919</v>
          </cell>
          <cell r="G39" t="str">
            <v>女</v>
          </cell>
          <cell r="H39" t="str">
            <v>硕士研究生</v>
          </cell>
          <cell r="I39" t="str">
            <v>70.6</v>
          </cell>
          <cell r="J39" t="str">
            <v>66.5</v>
          </cell>
        </row>
        <row r="40">
          <cell r="F40" t="str">
            <v>101020301908</v>
          </cell>
          <cell r="G40" t="str">
            <v>女</v>
          </cell>
          <cell r="H40" t="str">
            <v>本科</v>
          </cell>
          <cell r="I40" t="str">
            <v>70</v>
          </cell>
          <cell r="J40" t="str">
            <v>66.5</v>
          </cell>
        </row>
        <row r="41">
          <cell r="F41" t="str">
            <v>101030705829</v>
          </cell>
          <cell r="G41" t="str">
            <v>女</v>
          </cell>
          <cell r="H41" t="str">
            <v>本科</v>
          </cell>
          <cell r="I41" t="str">
            <v>69.1</v>
          </cell>
          <cell r="J41" t="str">
            <v>66.5</v>
          </cell>
        </row>
        <row r="42">
          <cell r="F42" t="str">
            <v>101020905725</v>
          </cell>
          <cell r="G42" t="str">
            <v>女</v>
          </cell>
          <cell r="H42" t="str">
            <v>本科</v>
          </cell>
          <cell r="I42" t="str">
            <v>60.1</v>
          </cell>
          <cell r="J42" t="str">
            <v>73</v>
          </cell>
        </row>
        <row r="43">
          <cell r="F43" t="str">
            <v>101031000326</v>
          </cell>
          <cell r="G43" t="str">
            <v>女</v>
          </cell>
          <cell r="H43" t="str">
            <v>本科</v>
          </cell>
          <cell r="I43" t="str">
            <v>61.8</v>
          </cell>
          <cell r="J43" t="str">
            <v>70</v>
          </cell>
        </row>
        <row r="44">
          <cell r="F44" t="str">
            <v>101000110016</v>
          </cell>
          <cell r="G44" t="str">
            <v>女</v>
          </cell>
          <cell r="H44" t="str">
            <v>本科</v>
          </cell>
          <cell r="I44" t="str">
            <v>68.5</v>
          </cell>
          <cell r="J44" t="str">
            <v>63</v>
          </cell>
        </row>
        <row r="45">
          <cell r="F45" t="str">
            <v>202001308814</v>
          </cell>
          <cell r="G45" t="str">
            <v>男</v>
          </cell>
          <cell r="H45" t="str">
            <v>本科</v>
          </cell>
          <cell r="I45" t="str">
            <v>79.9</v>
          </cell>
          <cell r="J45" t="str">
            <v>66.5</v>
          </cell>
        </row>
        <row r="46">
          <cell r="F46" t="str">
            <v>202020406715</v>
          </cell>
          <cell r="G46" t="str">
            <v>男</v>
          </cell>
          <cell r="H46" t="str">
            <v>本科</v>
          </cell>
          <cell r="I46" t="str">
            <v>72.1</v>
          </cell>
          <cell r="J46" t="str">
            <v>60.5</v>
          </cell>
        </row>
        <row r="47">
          <cell r="F47" t="str">
            <v>202001306307</v>
          </cell>
          <cell r="G47" t="str">
            <v>男</v>
          </cell>
          <cell r="H47" t="str">
            <v>本科</v>
          </cell>
          <cell r="I47" t="str">
            <v>63.6</v>
          </cell>
          <cell r="J47" t="str">
            <v>67.5</v>
          </cell>
        </row>
        <row r="48">
          <cell r="F48" t="str">
            <v>202021303416</v>
          </cell>
          <cell r="G48" t="str">
            <v>男</v>
          </cell>
          <cell r="H48" t="str">
            <v>本科</v>
          </cell>
          <cell r="I48" t="str">
            <v>62.9</v>
          </cell>
          <cell r="J48" t="str">
            <v>66.5</v>
          </cell>
        </row>
        <row r="49">
          <cell r="F49" t="str">
            <v>202001502803</v>
          </cell>
          <cell r="G49" t="str">
            <v>男</v>
          </cell>
          <cell r="H49" t="str">
            <v>本科</v>
          </cell>
          <cell r="I49" t="str">
            <v>59.8</v>
          </cell>
          <cell r="J49" t="str">
            <v>69.5</v>
          </cell>
        </row>
        <row r="50">
          <cell r="F50" t="str">
            <v>202032004119</v>
          </cell>
          <cell r="G50" t="str">
            <v>男</v>
          </cell>
          <cell r="H50" t="str">
            <v>本科</v>
          </cell>
          <cell r="I50" t="str">
            <v>62.3</v>
          </cell>
          <cell r="J50" t="str">
            <v>65.5</v>
          </cell>
        </row>
        <row r="51">
          <cell r="F51" t="str">
            <v>202021302522</v>
          </cell>
          <cell r="G51" t="str">
            <v>男</v>
          </cell>
          <cell r="H51" t="str">
            <v>本科</v>
          </cell>
          <cell r="I51" t="str">
            <v>64.6</v>
          </cell>
          <cell r="J51" t="str">
            <v>62.5</v>
          </cell>
        </row>
        <row r="52">
          <cell r="F52" t="str">
            <v>202001301305</v>
          </cell>
          <cell r="G52" t="str">
            <v>男</v>
          </cell>
          <cell r="H52" t="str">
            <v>本科</v>
          </cell>
          <cell r="I52" t="str">
            <v>58.9</v>
          </cell>
          <cell r="J52" t="str">
            <v>67</v>
          </cell>
        </row>
        <row r="53">
          <cell r="F53" t="str">
            <v>202020400818</v>
          </cell>
          <cell r="G53" t="str">
            <v>男</v>
          </cell>
          <cell r="H53" t="str">
            <v>本科</v>
          </cell>
          <cell r="I53" t="str">
            <v>65.6</v>
          </cell>
          <cell r="J53" t="str">
            <v>60</v>
          </cell>
        </row>
        <row r="54">
          <cell r="F54" t="str">
            <v>202001206416</v>
          </cell>
          <cell r="G54" t="str">
            <v>男</v>
          </cell>
          <cell r="H54" t="str">
            <v>本科</v>
          </cell>
          <cell r="I54" t="str">
            <v>67</v>
          </cell>
          <cell r="J54" t="str">
            <v>57</v>
          </cell>
        </row>
        <row r="55">
          <cell r="F55" t="str">
            <v>202050800901</v>
          </cell>
          <cell r="G55" t="str">
            <v>男</v>
          </cell>
          <cell r="H55" t="str">
            <v>本科</v>
          </cell>
          <cell r="I55" t="str">
            <v>64.9</v>
          </cell>
          <cell r="J55" t="str">
            <v>58.5</v>
          </cell>
        </row>
        <row r="56">
          <cell r="F56" t="str">
            <v>202050702702</v>
          </cell>
          <cell r="G56" t="str">
            <v>男</v>
          </cell>
          <cell r="H56" t="str">
            <v>本科</v>
          </cell>
          <cell r="I56" t="str">
            <v>58.7</v>
          </cell>
          <cell r="J56" t="str">
            <v>64</v>
          </cell>
        </row>
        <row r="57">
          <cell r="F57" t="str">
            <v>202020401807</v>
          </cell>
          <cell r="G57" t="str">
            <v>男</v>
          </cell>
          <cell r="H57" t="str">
            <v>本科</v>
          </cell>
          <cell r="I57" t="str">
            <v>61.1</v>
          </cell>
          <cell r="J57" t="str">
            <v>61.5</v>
          </cell>
        </row>
        <row r="58">
          <cell r="F58" t="str">
            <v>202021201410</v>
          </cell>
          <cell r="G58" t="str">
            <v>男</v>
          </cell>
          <cell r="H58" t="str">
            <v>本科</v>
          </cell>
          <cell r="I58" t="str">
            <v>62.2</v>
          </cell>
          <cell r="J58" t="str">
            <v>56.5</v>
          </cell>
        </row>
        <row r="59">
          <cell r="F59" t="str">
            <v>202050704309</v>
          </cell>
          <cell r="G59" t="str">
            <v>男</v>
          </cell>
          <cell r="H59" t="str">
            <v>本科</v>
          </cell>
          <cell r="I59" t="str">
            <v>57.6</v>
          </cell>
          <cell r="J59" t="str">
            <v>61</v>
          </cell>
        </row>
        <row r="60">
          <cell r="F60" t="str">
            <v>202001203116</v>
          </cell>
          <cell r="G60" t="str">
            <v>男</v>
          </cell>
          <cell r="H60" t="str">
            <v>本科</v>
          </cell>
          <cell r="I60" t="str">
            <v>56.7</v>
          </cell>
          <cell r="J60" t="str">
            <v>60.5</v>
          </cell>
        </row>
        <row r="61">
          <cell r="F61" t="str">
            <v>202031901611</v>
          </cell>
          <cell r="G61" t="str">
            <v>男</v>
          </cell>
          <cell r="H61" t="str">
            <v>本科</v>
          </cell>
          <cell r="I61" t="str">
            <v>54.6</v>
          </cell>
          <cell r="J61" t="str">
            <v>62.5</v>
          </cell>
        </row>
        <row r="62">
          <cell r="F62" t="str">
            <v>202031902006</v>
          </cell>
          <cell r="G62" t="str">
            <v>男</v>
          </cell>
          <cell r="H62" t="str">
            <v>本科</v>
          </cell>
          <cell r="I62" t="str">
            <v>59.9</v>
          </cell>
          <cell r="J62" t="str">
            <v>56.5</v>
          </cell>
        </row>
        <row r="63">
          <cell r="F63" t="str">
            <v>202021300913</v>
          </cell>
          <cell r="G63" t="str">
            <v>男</v>
          </cell>
          <cell r="H63" t="str">
            <v>本科</v>
          </cell>
          <cell r="I63" t="str">
            <v>58.4</v>
          </cell>
          <cell r="J63" t="str">
            <v>58</v>
          </cell>
        </row>
        <row r="64">
          <cell r="F64" t="str">
            <v>202020401722</v>
          </cell>
          <cell r="G64" t="str">
            <v>男</v>
          </cell>
          <cell r="H64" t="str">
            <v>本科</v>
          </cell>
          <cell r="I64" t="str">
            <v>55</v>
          </cell>
          <cell r="J64" t="str">
            <v>60.5</v>
          </cell>
        </row>
        <row r="65">
          <cell r="F65" t="str">
            <v>202020101220</v>
          </cell>
          <cell r="G65" t="str">
            <v>男</v>
          </cell>
          <cell r="H65" t="str">
            <v>本科</v>
          </cell>
          <cell r="I65" t="str">
            <v>53.9</v>
          </cell>
          <cell r="J65" t="str">
            <v>61.5</v>
          </cell>
        </row>
        <row r="66">
          <cell r="F66" t="str">
            <v>202040502024</v>
          </cell>
          <cell r="G66" t="str">
            <v>男</v>
          </cell>
          <cell r="H66" t="str">
            <v>本科</v>
          </cell>
          <cell r="I66" t="str">
            <v>56.2</v>
          </cell>
          <cell r="J66" t="str">
            <v>58.5</v>
          </cell>
        </row>
        <row r="67">
          <cell r="F67" t="str">
            <v>202021302503</v>
          </cell>
          <cell r="G67" t="str">
            <v>男</v>
          </cell>
          <cell r="H67" t="str">
            <v>本科</v>
          </cell>
          <cell r="I67" t="str">
            <v>58.7</v>
          </cell>
          <cell r="J67" t="str">
            <v>56</v>
          </cell>
        </row>
        <row r="68">
          <cell r="F68" t="str">
            <v>202021200507</v>
          </cell>
          <cell r="G68" t="str">
            <v>男</v>
          </cell>
          <cell r="H68" t="str">
            <v>本科</v>
          </cell>
          <cell r="I68" t="str">
            <v>53.6</v>
          </cell>
          <cell r="J68" t="str">
            <v>61</v>
          </cell>
        </row>
        <row r="69">
          <cell r="F69" t="str">
            <v>202001206014</v>
          </cell>
          <cell r="G69" t="str">
            <v>男</v>
          </cell>
          <cell r="H69" t="str">
            <v>本科</v>
          </cell>
          <cell r="I69" t="str">
            <v>50.9</v>
          </cell>
          <cell r="J69" t="str">
            <v>62.5</v>
          </cell>
        </row>
        <row r="70">
          <cell r="F70" t="str">
            <v>101000203109</v>
          </cell>
          <cell r="G70" t="str">
            <v>男</v>
          </cell>
          <cell r="H70" t="str">
            <v>本科</v>
          </cell>
          <cell r="I70" t="str">
            <v>69.9</v>
          </cell>
          <cell r="J70" t="str">
            <v>64</v>
          </cell>
        </row>
        <row r="71">
          <cell r="F71" t="str">
            <v>101001000801</v>
          </cell>
          <cell r="G71" t="str">
            <v>男</v>
          </cell>
          <cell r="H71" t="str">
            <v>本科</v>
          </cell>
          <cell r="I71" t="str">
            <v>68.9</v>
          </cell>
          <cell r="J71" t="str">
            <v>60.5</v>
          </cell>
        </row>
        <row r="72">
          <cell r="F72" t="str">
            <v>101020902005</v>
          </cell>
          <cell r="G72" t="str">
            <v>男</v>
          </cell>
          <cell r="H72" t="str">
            <v>本科</v>
          </cell>
          <cell r="I72" t="str">
            <v>67.7</v>
          </cell>
          <cell r="J72" t="str">
            <v>61</v>
          </cell>
        </row>
        <row r="73">
          <cell r="F73" t="str">
            <v>101000704027</v>
          </cell>
          <cell r="G73" t="str">
            <v>女</v>
          </cell>
          <cell r="H73" t="str">
            <v>硕士研究生</v>
          </cell>
          <cell r="I73" t="str">
            <v>73.6</v>
          </cell>
          <cell r="J73" t="str">
            <v>67</v>
          </cell>
        </row>
        <row r="74">
          <cell r="F74" t="str">
            <v>101000506323</v>
          </cell>
          <cell r="G74" t="str">
            <v>女</v>
          </cell>
          <cell r="H74" t="str">
            <v>硕士研究生</v>
          </cell>
          <cell r="I74" t="str">
            <v>64.3</v>
          </cell>
          <cell r="J74" t="str">
            <v>67.5</v>
          </cell>
        </row>
        <row r="75">
          <cell r="F75" t="str">
            <v>101020906116</v>
          </cell>
          <cell r="G75" t="str">
            <v>女</v>
          </cell>
          <cell r="H75" t="str">
            <v>硕士研究生</v>
          </cell>
          <cell r="I75" t="str">
            <v>66</v>
          </cell>
          <cell r="J75" t="str">
            <v>64</v>
          </cell>
        </row>
        <row r="76">
          <cell r="F76" t="str">
            <v>101030601527</v>
          </cell>
          <cell r="G76" t="str">
            <v>女</v>
          </cell>
          <cell r="H76" t="str">
            <v>硕士研究生</v>
          </cell>
          <cell r="I76" t="str">
            <v>70.5</v>
          </cell>
          <cell r="J76" t="str">
            <v>59.5</v>
          </cell>
        </row>
        <row r="77">
          <cell r="F77" t="str">
            <v>101020600810</v>
          </cell>
          <cell r="G77" t="str">
            <v>女</v>
          </cell>
          <cell r="H77" t="str">
            <v>硕士研究生</v>
          </cell>
          <cell r="I77" t="str">
            <v>62.4</v>
          </cell>
          <cell r="J77" t="str">
            <v>66.5</v>
          </cell>
        </row>
        <row r="78">
          <cell r="F78" t="str">
            <v>101020306128</v>
          </cell>
          <cell r="G78" t="str">
            <v>女</v>
          </cell>
          <cell r="H78" t="str">
            <v>硕士研究生</v>
          </cell>
          <cell r="I78" t="str">
            <v>62</v>
          </cell>
          <cell r="J78" t="str">
            <v>65</v>
          </cell>
        </row>
        <row r="79">
          <cell r="F79" t="str">
            <v>101021006325</v>
          </cell>
          <cell r="G79" t="str">
            <v>女</v>
          </cell>
          <cell r="H79" t="str">
            <v>本科</v>
          </cell>
          <cell r="I79" t="str">
            <v>76.3</v>
          </cell>
          <cell r="J79" t="str">
            <v>65.5</v>
          </cell>
        </row>
        <row r="80">
          <cell r="F80" t="str">
            <v>101020700505</v>
          </cell>
          <cell r="G80" t="str">
            <v>女</v>
          </cell>
          <cell r="H80" t="str">
            <v>本科</v>
          </cell>
          <cell r="I80" t="str">
            <v>71</v>
          </cell>
          <cell r="J80" t="str">
            <v>68.5</v>
          </cell>
        </row>
        <row r="81">
          <cell r="F81" t="str">
            <v>101020500709</v>
          </cell>
          <cell r="G81" t="str">
            <v>女</v>
          </cell>
          <cell r="H81" t="str">
            <v>本科</v>
          </cell>
          <cell r="I81" t="str">
            <v>66</v>
          </cell>
          <cell r="J81" t="str">
            <v>71</v>
          </cell>
        </row>
        <row r="82">
          <cell r="F82" t="str">
            <v>101031102921</v>
          </cell>
          <cell r="G82" t="str">
            <v>女</v>
          </cell>
          <cell r="H82" t="str">
            <v>硕士研究生</v>
          </cell>
          <cell r="I82" t="str">
            <v>62.7</v>
          </cell>
          <cell r="J82" t="str">
            <v>74</v>
          </cell>
        </row>
        <row r="83">
          <cell r="F83" t="str">
            <v>101021005309</v>
          </cell>
          <cell r="G83" t="str">
            <v>女</v>
          </cell>
          <cell r="H83" t="str">
            <v>硕士研究生</v>
          </cell>
          <cell r="I83" t="str">
            <v>62.2</v>
          </cell>
          <cell r="J83" t="str">
            <v>72</v>
          </cell>
        </row>
        <row r="84">
          <cell r="F84" t="str">
            <v>101020903020</v>
          </cell>
          <cell r="G84" t="str">
            <v>女</v>
          </cell>
          <cell r="H84" t="str">
            <v>硕士研究生</v>
          </cell>
          <cell r="I84" t="str">
            <v>63.2</v>
          </cell>
          <cell r="J84" t="str">
            <v>67.5</v>
          </cell>
        </row>
        <row r="85">
          <cell r="F85" t="str">
            <v>101060104814</v>
          </cell>
          <cell r="G85" t="str">
            <v>女</v>
          </cell>
          <cell r="H85" t="str">
            <v>硕士研究生</v>
          </cell>
          <cell r="I85" t="str">
            <v>75.8</v>
          </cell>
          <cell r="J85" t="str">
            <v>71</v>
          </cell>
        </row>
        <row r="86">
          <cell r="F86" t="str">
            <v>101020600529</v>
          </cell>
          <cell r="G86" t="str">
            <v>女</v>
          </cell>
          <cell r="H86" t="str">
            <v>硕士研究生</v>
          </cell>
          <cell r="I86" t="str">
            <v>76.7</v>
          </cell>
          <cell r="J86" t="str">
            <v>66.5</v>
          </cell>
        </row>
        <row r="87">
          <cell r="F87" t="str">
            <v>101020304506</v>
          </cell>
          <cell r="G87" t="str">
            <v>女</v>
          </cell>
          <cell r="H87" t="str">
            <v>硕士研究生</v>
          </cell>
          <cell r="I87" t="str">
            <v>65.5</v>
          </cell>
          <cell r="J87" t="str">
            <v>69</v>
          </cell>
        </row>
        <row r="88">
          <cell r="F88" t="str">
            <v>101020500215</v>
          </cell>
          <cell r="G88" t="str">
            <v>女</v>
          </cell>
          <cell r="H88" t="str">
            <v>本科</v>
          </cell>
          <cell r="I88" t="str">
            <v>72.5</v>
          </cell>
          <cell r="J88" t="str">
            <v>66.5</v>
          </cell>
        </row>
        <row r="89">
          <cell r="F89" t="str">
            <v>101000108727</v>
          </cell>
          <cell r="G89" t="str">
            <v>女</v>
          </cell>
          <cell r="H89" t="str">
            <v>本科</v>
          </cell>
          <cell r="I89" t="str">
            <v>69.1</v>
          </cell>
          <cell r="J89" t="str">
            <v>64.5</v>
          </cell>
        </row>
        <row r="90">
          <cell r="F90" t="str">
            <v>101000800621</v>
          </cell>
          <cell r="G90" t="str">
            <v>女</v>
          </cell>
          <cell r="H90" t="str">
            <v>本科</v>
          </cell>
          <cell r="I90" t="str">
            <v>64.6</v>
          </cell>
          <cell r="J90" t="str">
            <v>68</v>
          </cell>
        </row>
        <row r="91">
          <cell r="F91" t="str">
            <v>101030704613</v>
          </cell>
          <cell r="G91" t="str">
            <v>女</v>
          </cell>
          <cell r="H91" t="str">
            <v>本科</v>
          </cell>
          <cell r="I91" t="str">
            <v>68.4</v>
          </cell>
          <cell r="J91" t="str">
            <v>73</v>
          </cell>
        </row>
        <row r="92">
          <cell r="F92" t="str">
            <v>101110200523</v>
          </cell>
          <cell r="G92" t="str">
            <v>女</v>
          </cell>
          <cell r="H92" t="str">
            <v>硕士研究生</v>
          </cell>
          <cell r="I92" t="str">
            <v>61.6</v>
          </cell>
          <cell r="J92" t="str">
            <v>68.5</v>
          </cell>
        </row>
        <row r="93">
          <cell r="F93" t="str">
            <v>101020303107</v>
          </cell>
          <cell r="G93" t="str">
            <v>女</v>
          </cell>
          <cell r="H93" t="str">
            <v>本科</v>
          </cell>
          <cell r="I93" t="str">
            <v>52.9</v>
          </cell>
          <cell r="J93" t="str">
            <v>76</v>
          </cell>
        </row>
        <row r="94">
          <cell r="F94" t="str">
            <v>202001310008</v>
          </cell>
          <cell r="G94" t="str">
            <v>男</v>
          </cell>
          <cell r="H94" t="str">
            <v>本科</v>
          </cell>
          <cell r="I94" t="str">
            <v>64.4</v>
          </cell>
          <cell r="J94" t="str">
            <v>72.5</v>
          </cell>
        </row>
        <row r="95">
          <cell r="F95" t="str">
            <v>202001207824</v>
          </cell>
          <cell r="G95" t="str">
            <v>男</v>
          </cell>
          <cell r="H95" t="str">
            <v>本科</v>
          </cell>
          <cell r="I95" t="str">
            <v>62.9</v>
          </cell>
          <cell r="J95" t="str">
            <v>71.5</v>
          </cell>
        </row>
        <row r="96">
          <cell r="F96" t="str">
            <v>202100505907</v>
          </cell>
          <cell r="G96" t="str">
            <v>男</v>
          </cell>
          <cell r="H96" t="str">
            <v>本科</v>
          </cell>
          <cell r="I96" t="str">
            <v>67.2</v>
          </cell>
          <cell r="J96" t="str">
            <v>61</v>
          </cell>
        </row>
        <row r="97">
          <cell r="F97" t="str">
            <v>202001302827</v>
          </cell>
          <cell r="G97" t="str">
            <v>男</v>
          </cell>
          <cell r="H97" t="str">
            <v>本科</v>
          </cell>
          <cell r="I97" t="str">
            <v>66.3</v>
          </cell>
          <cell r="J97" t="str">
            <v>61.5</v>
          </cell>
        </row>
        <row r="98">
          <cell r="F98" t="str">
            <v>202001504625</v>
          </cell>
          <cell r="G98" t="str">
            <v>男</v>
          </cell>
          <cell r="H98" t="str">
            <v>本科</v>
          </cell>
          <cell r="I98" t="str">
            <v>59.9</v>
          </cell>
          <cell r="J98" t="str">
            <v>67</v>
          </cell>
        </row>
        <row r="99">
          <cell r="F99" t="str">
            <v>202001405705</v>
          </cell>
          <cell r="G99" t="str">
            <v>男</v>
          </cell>
          <cell r="H99" t="str">
            <v>本科</v>
          </cell>
          <cell r="I99" t="str">
            <v>54.6</v>
          </cell>
          <cell r="J99" t="str">
            <v>65</v>
          </cell>
        </row>
        <row r="100">
          <cell r="F100" t="str">
            <v>202001301629</v>
          </cell>
          <cell r="G100" t="str">
            <v>男</v>
          </cell>
          <cell r="H100" t="str">
            <v>本科</v>
          </cell>
          <cell r="I100" t="str">
            <v>59.1</v>
          </cell>
          <cell r="J100" t="str">
            <v>60</v>
          </cell>
        </row>
        <row r="101">
          <cell r="F101" t="str">
            <v>202001202817</v>
          </cell>
          <cell r="G101" t="str">
            <v>男</v>
          </cell>
          <cell r="H101" t="str">
            <v>本科</v>
          </cell>
          <cell r="I101" t="str">
            <v>54.7</v>
          </cell>
          <cell r="J101" t="str">
            <v>62.5</v>
          </cell>
        </row>
        <row r="102">
          <cell r="F102" t="str">
            <v>202020404524</v>
          </cell>
          <cell r="G102" t="str">
            <v>男</v>
          </cell>
          <cell r="H102" t="str">
            <v>本科</v>
          </cell>
          <cell r="I102" t="str">
            <v>57.5</v>
          </cell>
          <cell r="J102" t="str">
            <v>56.5</v>
          </cell>
        </row>
        <row r="103">
          <cell r="F103" t="str">
            <v>202031704001</v>
          </cell>
          <cell r="G103" t="str">
            <v>男</v>
          </cell>
          <cell r="H103" t="str">
            <v>本科</v>
          </cell>
          <cell r="I103" t="str">
            <v>56.1</v>
          </cell>
          <cell r="J103" t="str">
            <v>57</v>
          </cell>
        </row>
        <row r="104">
          <cell r="F104" t="str">
            <v>202001401221</v>
          </cell>
          <cell r="G104" t="str">
            <v>男</v>
          </cell>
          <cell r="H104" t="str">
            <v>本科</v>
          </cell>
          <cell r="I104" t="str">
            <v>54.6</v>
          </cell>
          <cell r="J104" t="str">
            <v>56.5</v>
          </cell>
        </row>
        <row r="105">
          <cell r="F105" t="str">
            <v>101000802306</v>
          </cell>
          <cell r="G105" t="str">
            <v>女</v>
          </cell>
          <cell r="H105" t="str">
            <v>硕士研究生</v>
          </cell>
          <cell r="I105" t="str">
            <v>67</v>
          </cell>
          <cell r="J105" t="str">
            <v>66</v>
          </cell>
        </row>
        <row r="106">
          <cell r="F106" t="str">
            <v>101020601002</v>
          </cell>
          <cell r="G106" t="str">
            <v>女</v>
          </cell>
          <cell r="H106" t="str">
            <v>本科</v>
          </cell>
          <cell r="I106" t="str">
            <v>66.3</v>
          </cell>
          <cell r="J106" t="str">
            <v>66</v>
          </cell>
        </row>
        <row r="107">
          <cell r="F107" t="str">
            <v>101020305103</v>
          </cell>
          <cell r="G107" t="str">
            <v>女</v>
          </cell>
          <cell r="H107" t="str">
            <v>本科</v>
          </cell>
          <cell r="I107" t="str">
            <v>60.7</v>
          </cell>
          <cell r="J107" t="str">
            <v>64.5</v>
          </cell>
        </row>
        <row r="108">
          <cell r="F108" t="str">
            <v>101000200106</v>
          </cell>
          <cell r="G108" t="str">
            <v>女</v>
          </cell>
          <cell r="H108" t="str">
            <v>本科</v>
          </cell>
          <cell r="I108" t="str">
            <v>58.1</v>
          </cell>
          <cell r="J108" t="str">
            <v>67</v>
          </cell>
        </row>
        <row r="109">
          <cell r="F109" t="str">
            <v>101020601707</v>
          </cell>
          <cell r="G109" t="str">
            <v>女</v>
          </cell>
          <cell r="H109" t="str">
            <v>本科</v>
          </cell>
          <cell r="I109" t="str">
            <v>60.3</v>
          </cell>
          <cell r="J109" t="str">
            <v>75</v>
          </cell>
        </row>
        <row r="110">
          <cell r="F110" t="str">
            <v>101021005808</v>
          </cell>
          <cell r="G110" t="str">
            <v>女</v>
          </cell>
          <cell r="H110" t="str">
            <v>本科</v>
          </cell>
          <cell r="I110" t="str">
            <v>59.3</v>
          </cell>
          <cell r="J110" t="str">
            <v>69</v>
          </cell>
        </row>
        <row r="111">
          <cell r="F111" t="str">
            <v>101050407030</v>
          </cell>
          <cell r="G111" t="str">
            <v>女</v>
          </cell>
          <cell r="H111" t="str">
            <v>本科</v>
          </cell>
          <cell r="I111" t="str">
            <v>63.9</v>
          </cell>
          <cell r="J111" t="str">
            <v>63.5</v>
          </cell>
        </row>
        <row r="112">
          <cell r="F112" t="str">
            <v>101020904818</v>
          </cell>
          <cell r="G112" t="str">
            <v>男</v>
          </cell>
          <cell r="H112" t="str">
            <v>硕士研究生</v>
          </cell>
          <cell r="I112" t="str">
            <v>71.3</v>
          </cell>
          <cell r="J112" t="str">
            <v>70.5</v>
          </cell>
        </row>
        <row r="113">
          <cell r="F113" t="str">
            <v>101020902230</v>
          </cell>
          <cell r="G113" t="str">
            <v>男</v>
          </cell>
          <cell r="H113" t="str">
            <v>硕士研究生</v>
          </cell>
          <cell r="I113" t="str">
            <v>56.9</v>
          </cell>
          <cell r="J113" t="str">
            <v>69</v>
          </cell>
        </row>
        <row r="114">
          <cell r="F114" t="str">
            <v>101021002413</v>
          </cell>
          <cell r="G114" t="str">
            <v>男</v>
          </cell>
          <cell r="H114" t="str">
            <v>本科</v>
          </cell>
          <cell r="I114" t="str">
            <v>63.2</v>
          </cell>
          <cell r="J114" t="str">
            <v>60</v>
          </cell>
        </row>
        <row r="115">
          <cell r="F115" t="str">
            <v>101070303618</v>
          </cell>
          <cell r="G115" t="str">
            <v>男</v>
          </cell>
          <cell r="H115" t="str">
            <v>本科</v>
          </cell>
          <cell r="I115" t="str">
            <v>62.7</v>
          </cell>
          <cell r="J115" t="str">
            <v>59</v>
          </cell>
        </row>
        <row r="116">
          <cell r="F116" t="str">
            <v>101020201612</v>
          </cell>
          <cell r="G116" t="str">
            <v>男</v>
          </cell>
          <cell r="H116" t="str">
            <v>本科</v>
          </cell>
          <cell r="I116" t="str">
            <v>62.9</v>
          </cell>
          <cell r="J116" t="str">
            <v>58</v>
          </cell>
        </row>
        <row r="117">
          <cell r="F117" t="str">
            <v>101021002328</v>
          </cell>
          <cell r="G117" t="str">
            <v>男</v>
          </cell>
          <cell r="H117" t="str">
            <v>硕士研究生</v>
          </cell>
          <cell r="I117" t="str">
            <v>60</v>
          </cell>
          <cell r="J117" t="str">
            <v>59.5</v>
          </cell>
        </row>
        <row r="118">
          <cell r="F118" t="str">
            <v>101050403906</v>
          </cell>
          <cell r="G118" t="str">
            <v>男</v>
          </cell>
          <cell r="H118" t="str">
            <v>硕士研究生</v>
          </cell>
          <cell r="I118" t="str">
            <v>65</v>
          </cell>
          <cell r="J118" t="str">
            <v>54.5</v>
          </cell>
        </row>
        <row r="119">
          <cell r="F119" t="str">
            <v>101031102322</v>
          </cell>
          <cell r="G119" t="str">
            <v>男</v>
          </cell>
          <cell r="H119" t="str">
            <v>硕士研究生</v>
          </cell>
          <cell r="I119" t="str">
            <v>56.4</v>
          </cell>
          <cell r="J119" t="str">
            <v>59.5</v>
          </cell>
        </row>
        <row r="120">
          <cell r="F120" t="str">
            <v>101021004017</v>
          </cell>
          <cell r="G120" t="str">
            <v>男</v>
          </cell>
          <cell r="H120" t="str">
            <v>本科</v>
          </cell>
          <cell r="I120" t="str">
            <v>54.4</v>
          </cell>
          <cell r="J120" t="str">
            <v>59.5</v>
          </cell>
        </row>
        <row r="121">
          <cell r="F121" t="str">
            <v>101000408025</v>
          </cell>
          <cell r="G121" t="str">
            <v>男</v>
          </cell>
          <cell r="H121" t="str">
            <v>本科</v>
          </cell>
          <cell r="I121" t="str">
            <v>66.6</v>
          </cell>
          <cell r="J121" t="str">
            <v>74.5</v>
          </cell>
        </row>
        <row r="122">
          <cell r="F122" t="str">
            <v>101000405610</v>
          </cell>
          <cell r="G122" t="str">
            <v>女</v>
          </cell>
          <cell r="H122" t="str">
            <v>硕士研究生</v>
          </cell>
          <cell r="I122" t="str">
            <v>69.2</v>
          </cell>
          <cell r="J122" t="str">
            <v>67</v>
          </cell>
        </row>
        <row r="123">
          <cell r="F123" t="str">
            <v>101020307513</v>
          </cell>
          <cell r="G123" t="str">
            <v>女</v>
          </cell>
          <cell r="H123" t="str">
            <v>本科</v>
          </cell>
          <cell r="I123" t="str">
            <v>65.3</v>
          </cell>
          <cell r="J123" t="str">
            <v>70</v>
          </cell>
        </row>
        <row r="124">
          <cell r="F124" t="str">
            <v>101020304710</v>
          </cell>
          <cell r="G124" t="str">
            <v>女</v>
          </cell>
          <cell r="H124" t="str">
            <v>硕士研究生</v>
          </cell>
          <cell r="I124" t="str">
            <v>69.1</v>
          </cell>
          <cell r="J124" t="str">
            <v>66</v>
          </cell>
        </row>
        <row r="125">
          <cell r="F125" t="str">
            <v>101020901914</v>
          </cell>
          <cell r="G125" t="str">
            <v>女</v>
          </cell>
          <cell r="H125" t="str">
            <v>硕士研究生</v>
          </cell>
          <cell r="I125" t="str">
            <v>62.7</v>
          </cell>
          <cell r="J125" t="str">
            <v>70</v>
          </cell>
        </row>
        <row r="126">
          <cell r="F126" t="str">
            <v>101030301907</v>
          </cell>
          <cell r="G126" t="str">
            <v>男</v>
          </cell>
          <cell r="H126" t="str">
            <v>本科</v>
          </cell>
          <cell r="I126" t="str">
            <v>67.1</v>
          </cell>
          <cell r="J126" t="str">
            <v>65.5</v>
          </cell>
        </row>
        <row r="127">
          <cell r="F127" t="str">
            <v>101020601021</v>
          </cell>
          <cell r="G127" t="str">
            <v>女</v>
          </cell>
          <cell r="H127" t="str">
            <v>硕士研究生</v>
          </cell>
          <cell r="I127" t="str">
            <v>69.7</v>
          </cell>
          <cell r="J127" t="str">
            <v>61.5</v>
          </cell>
        </row>
        <row r="128">
          <cell r="F128" t="str">
            <v>101020902728</v>
          </cell>
          <cell r="G128" t="str">
            <v>女</v>
          </cell>
          <cell r="H128" t="str">
            <v>本科</v>
          </cell>
          <cell r="I128" t="str">
            <v>65.1</v>
          </cell>
          <cell r="J128" t="str">
            <v>66</v>
          </cell>
        </row>
        <row r="129">
          <cell r="F129" t="str">
            <v>101021006916</v>
          </cell>
          <cell r="G129" t="str">
            <v>女</v>
          </cell>
          <cell r="H129" t="str">
            <v>硕士研究生</v>
          </cell>
          <cell r="I129" t="str">
            <v>65.2</v>
          </cell>
          <cell r="J129" t="str">
            <v>65</v>
          </cell>
        </row>
        <row r="130">
          <cell r="F130" t="str">
            <v>101030103323</v>
          </cell>
          <cell r="G130" t="str">
            <v>女</v>
          </cell>
          <cell r="H130" t="str">
            <v>硕士研究生</v>
          </cell>
          <cell r="I130" t="str">
            <v>57.5</v>
          </cell>
          <cell r="J130" t="str">
            <v>72.5</v>
          </cell>
        </row>
        <row r="131">
          <cell r="F131" t="str">
            <v>101021003607</v>
          </cell>
          <cell r="G131" t="str">
            <v>女</v>
          </cell>
          <cell r="H131" t="str">
            <v>本科</v>
          </cell>
          <cell r="I131" t="str">
            <v>69.5</v>
          </cell>
          <cell r="J131" t="str">
            <v>70.5</v>
          </cell>
        </row>
        <row r="132">
          <cell r="F132" t="str">
            <v>101020501903</v>
          </cell>
          <cell r="G132" t="str">
            <v>女</v>
          </cell>
          <cell r="H132" t="str">
            <v>本科</v>
          </cell>
          <cell r="I132" t="str">
            <v>71.2</v>
          </cell>
          <cell r="J132" t="str">
            <v>63</v>
          </cell>
        </row>
        <row r="133">
          <cell r="F133" t="str">
            <v>101020308009</v>
          </cell>
          <cell r="G133" t="str">
            <v>女</v>
          </cell>
          <cell r="H133" t="str">
            <v>本科</v>
          </cell>
          <cell r="I133" t="str">
            <v>55</v>
          </cell>
          <cell r="J133" t="str">
            <v>68</v>
          </cell>
        </row>
        <row r="134">
          <cell r="F134" t="str">
            <v>101020301411</v>
          </cell>
          <cell r="G134" t="str">
            <v>女</v>
          </cell>
          <cell r="H134" t="str">
            <v>本科</v>
          </cell>
          <cell r="I134" t="str">
            <v>61.7</v>
          </cell>
          <cell r="J134" t="str">
            <v>58.5</v>
          </cell>
        </row>
        <row r="135">
          <cell r="F135" t="str">
            <v>101030701810</v>
          </cell>
          <cell r="G135" t="str">
            <v>女</v>
          </cell>
          <cell r="H135" t="str">
            <v>本科</v>
          </cell>
          <cell r="I135" t="str">
            <v>66.8</v>
          </cell>
          <cell r="J135" t="str">
            <v>72.5</v>
          </cell>
        </row>
        <row r="136">
          <cell r="F136" t="str">
            <v>101000904909</v>
          </cell>
          <cell r="G136" t="str">
            <v>女</v>
          </cell>
          <cell r="H136" t="str">
            <v>本科</v>
          </cell>
          <cell r="I136" t="str">
            <v>62</v>
          </cell>
          <cell r="J136" t="str">
            <v>74</v>
          </cell>
        </row>
        <row r="137">
          <cell r="F137" t="str">
            <v>101021006307</v>
          </cell>
          <cell r="G137" t="str">
            <v>女</v>
          </cell>
          <cell r="H137" t="str">
            <v>本科</v>
          </cell>
          <cell r="I137" t="str">
            <v>70.6</v>
          </cell>
          <cell r="J137" t="str">
            <v>64</v>
          </cell>
        </row>
        <row r="138">
          <cell r="F138" t="str">
            <v>101020303313</v>
          </cell>
          <cell r="G138" t="str">
            <v>女</v>
          </cell>
          <cell r="H138" t="str">
            <v>本科</v>
          </cell>
          <cell r="I138" t="str">
            <v>71.5</v>
          </cell>
          <cell r="J138" t="str">
            <v>66.5</v>
          </cell>
        </row>
        <row r="139">
          <cell r="F139" t="str">
            <v>101020600730</v>
          </cell>
          <cell r="G139" t="str">
            <v>女</v>
          </cell>
          <cell r="H139" t="str">
            <v>本科</v>
          </cell>
          <cell r="I139" t="str">
            <v>63.7</v>
          </cell>
          <cell r="J139" t="str">
            <v>71</v>
          </cell>
        </row>
        <row r="140">
          <cell r="F140" t="str">
            <v>101020300429</v>
          </cell>
          <cell r="G140" t="str">
            <v>女</v>
          </cell>
          <cell r="H140" t="str">
            <v>本科</v>
          </cell>
          <cell r="I140" t="str">
            <v>68.1</v>
          </cell>
          <cell r="J140" t="str">
            <v>63.5</v>
          </cell>
        </row>
        <row r="141">
          <cell r="F141" t="str">
            <v>101020901503</v>
          </cell>
          <cell r="G141" t="str">
            <v>女</v>
          </cell>
          <cell r="H141" t="str">
            <v>硕士研究生</v>
          </cell>
          <cell r="I141" t="str">
            <v>69.3</v>
          </cell>
          <cell r="J141" t="str">
            <v>67</v>
          </cell>
        </row>
        <row r="142">
          <cell r="F142" t="str">
            <v>101020901711</v>
          </cell>
          <cell r="G142" t="str">
            <v>女</v>
          </cell>
          <cell r="H142" t="str">
            <v>硕士研究生</v>
          </cell>
          <cell r="I142" t="str">
            <v>67.7</v>
          </cell>
          <cell r="J142" t="str">
            <v>64</v>
          </cell>
        </row>
        <row r="143">
          <cell r="F143" t="str">
            <v>101021005322</v>
          </cell>
          <cell r="G143" t="str">
            <v>女</v>
          </cell>
          <cell r="H143" t="str">
            <v>硕士研究生</v>
          </cell>
          <cell r="I143" t="str">
            <v>58</v>
          </cell>
          <cell r="J143" t="str">
            <v>60.5</v>
          </cell>
        </row>
        <row r="144">
          <cell r="F144" t="str">
            <v>101000404126</v>
          </cell>
          <cell r="G144" t="str">
            <v>男</v>
          </cell>
          <cell r="H144" t="str">
            <v>本科</v>
          </cell>
          <cell r="I144" t="str">
            <v>70.3</v>
          </cell>
          <cell r="J144" t="str">
            <v>64</v>
          </cell>
        </row>
        <row r="145">
          <cell r="F145" t="str">
            <v>101050408029</v>
          </cell>
          <cell r="G145" t="str">
            <v>男</v>
          </cell>
          <cell r="H145" t="str">
            <v>硕士研究生</v>
          </cell>
          <cell r="I145" t="str">
            <v>61.6</v>
          </cell>
          <cell r="J145" t="str">
            <v>69</v>
          </cell>
        </row>
        <row r="146">
          <cell r="F146" t="str">
            <v>101050106226</v>
          </cell>
          <cell r="G146" t="str">
            <v>男</v>
          </cell>
          <cell r="H146" t="str">
            <v>硕士研究生</v>
          </cell>
          <cell r="I146" t="str">
            <v>66.3</v>
          </cell>
          <cell r="J146" t="str">
            <v>64</v>
          </cell>
        </row>
        <row r="147">
          <cell r="F147" t="str">
            <v>101130100514</v>
          </cell>
          <cell r="G147" t="str">
            <v>男</v>
          </cell>
          <cell r="H147" t="str">
            <v>硕士研究生</v>
          </cell>
          <cell r="I147" t="str">
            <v>65.5</v>
          </cell>
          <cell r="J147" t="str">
            <v>64.5</v>
          </cell>
        </row>
        <row r="148">
          <cell r="F148" t="str">
            <v>101020902717</v>
          </cell>
          <cell r="G148" t="str">
            <v>男</v>
          </cell>
          <cell r="H148" t="str">
            <v>硕士研究生</v>
          </cell>
          <cell r="I148" t="str">
            <v>60.7</v>
          </cell>
          <cell r="J148" t="str">
            <v>69</v>
          </cell>
        </row>
        <row r="149">
          <cell r="F149" t="str">
            <v>101000802129</v>
          </cell>
          <cell r="G149" t="str">
            <v>男</v>
          </cell>
          <cell r="H149" t="str">
            <v>硕士研究生</v>
          </cell>
          <cell r="I149" t="str">
            <v>59.7</v>
          </cell>
          <cell r="J149" t="str">
            <v>67.5</v>
          </cell>
        </row>
        <row r="150">
          <cell r="F150" t="str">
            <v>101030800525</v>
          </cell>
          <cell r="G150" t="str">
            <v>女</v>
          </cell>
          <cell r="H150" t="str">
            <v>硕士研究生</v>
          </cell>
          <cell r="I150" t="str">
            <v>60.4</v>
          </cell>
          <cell r="J150" t="str">
            <v>69.5</v>
          </cell>
        </row>
        <row r="151">
          <cell r="F151" t="str">
            <v>101020601915</v>
          </cell>
          <cell r="G151" t="str">
            <v>男</v>
          </cell>
          <cell r="H151" t="str">
            <v>硕士研究生</v>
          </cell>
          <cell r="I151" t="str">
            <v>60.5</v>
          </cell>
          <cell r="J151" t="str">
            <v>67</v>
          </cell>
        </row>
        <row r="152">
          <cell r="F152" t="str">
            <v>101021001403</v>
          </cell>
          <cell r="G152" t="str">
            <v>男</v>
          </cell>
          <cell r="H152" t="str">
            <v>硕士研究生</v>
          </cell>
          <cell r="I152" t="str">
            <v>64.9</v>
          </cell>
          <cell r="J152" t="str">
            <v>62.5</v>
          </cell>
        </row>
        <row r="153">
          <cell r="F153" t="str">
            <v>101021005215</v>
          </cell>
          <cell r="G153" t="str">
            <v>女</v>
          </cell>
          <cell r="H153" t="str">
            <v>本科</v>
          </cell>
          <cell r="I153" t="str">
            <v>70.1</v>
          </cell>
          <cell r="J153" t="str">
            <v>70</v>
          </cell>
        </row>
        <row r="154">
          <cell r="F154" t="str">
            <v>101020501916</v>
          </cell>
          <cell r="G154" t="str">
            <v>女</v>
          </cell>
          <cell r="H154" t="str">
            <v>硕士研究生</v>
          </cell>
          <cell r="I154" t="str">
            <v>57.9</v>
          </cell>
          <cell r="J154" t="str">
            <v>66</v>
          </cell>
        </row>
        <row r="155">
          <cell r="F155" t="str">
            <v>101020302617</v>
          </cell>
          <cell r="G155" t="str">
            <v>女</v>
          </cell>
          <cell r="H155" t="str">
            <v>本科</v>
          </cell>
          <cell r="I155" t="str">
            <v>64.1</v>
          </cell>
          <cell r="J155" t="str">
            <v>58</v>
          </cell>
        </row>
        <row r="156">
          <cell r="F156" t="str">
            <v>101020903222</v>
          </cell>
          <cell r="G156" t="str">
            <v>女</v>
          </cell>
          <cell r="H156" t="str">
            <v>本科</v>
          </cell>
          <cell r="I156" t="str">
            <v>58.6</v>
          </cell>
          <cell r="J156" t="str">
            <v>63.5</v>
          </cell>
        </row>
        <row r="157">
          <cell r="F157" t="str">
            <v>101020304830</v>
          </cell>
          <cell r="G157" t="str">
            <v>女</v>
          </cell>
          <cell r="H157" t="str">
            <v>本科</v>
          </cell>
          <cell r="I157" t="str">
            <v>76.7</v>
          </cell>
          <cell r="J157" t="str">
            <v>64</v>
          </cell>
        </row>
        <row r="158">
          <cell r="F158" t="str">
            <v>101020600527</v>
          </cell>
          <cell r="G158" t="str">
            <v>女</v>
          </cell>
          <cell r="H158" t="str">
            <v>本科</v>
          </cell>
          <cell r="I158" t="str">
            <v>65</v>
          </cell>
          <cell r="J158" t="str">
            <v>70</v>
          </cell>
        </row>
        <row r="159">
          <cell r="F159" t="str">
            <v>101020501908</v>
          </cell>
          <cell r="G159" t="str">
            <v>女</v>
          </cell>
          <cell r="H159" t="str">
            <v>硕士研究生</v>
          </cell>
          <cell r="I159" t="str">
            <v>60.7</v>
          </cell>
          <cell r="J159" t="str">
            <v>72</v>
          </cell>
        </row>
        <row r="160">
          <cell r="F160" t="str">
            <v>101020904926</v>
          </cell>
          <cell r="G160" t="str">
            <v>男</v>
          </cell>
          <cell r="H160" t="str">
            <v>本科</v>
          </cell>
          <cell r="I160" t="str">
            <v>66.2</v>
          </cell>
          <cell r="J160" t="str">
            <v>59.5</v>
          </cell>
        </row>
        <row r="161">
          <cell r="F161" t="str">
            <v>101031304811</v>
          </cell>
          <cell r="G161" t="str">
            <v>男</v>
          </cell>
          <cell r="H161" t="str">
            <v>本科</v>
          </cell>
          <cell r="I161" t="str">
            <v>63.7</v>
          </cell>
          <cell r="J161" t="str">
            <v>61.5</v>
          </cell>
        </row>
        <row r="162">
          <cell r="F162" t="str">
            <v>101090603224</v>
          </cell>
          <cell r="G162" t="str">
            <v>男</v>
          </cell>
          <cell r="H162" t="str">
            <v>本科</v>
          </cell>
          <cell r="I162" t="str">
            <v>63.5</v>
          </cell>
          <cell r="J162" t="str">
            <v>60.5</v>
          </cell>
        </row>
        <row r="163">
          <cell r="F163" t="str">
            <v>101020304917</v>
          </cell>
          <cell r="G163" t="str">
            <v>男</v>
          </cell>
          <cell r="H163" t="str">
            <v>本科</v>
          </cell>
          <cell r="I163" t="str">
            <v>65.2</v>
          </cell>
          <cell r="J163" t="str">
            <v>68</v>
          </cell>
        </row>
        <row r="164">
          <cell r="F164" t="str">
            <v>101000900216</v>
          </cell>
          <cell r="G164" t="str">
            <v>女</v>
          </cell>
          <cell r="H164" t="str">
            <v>硕士研究生</v>
          </cell>
          <cell r="I164" t="str">
            <v>66.7</v>
          </cell>
          <cell r="J164" t="str">
            <v>66</v>
          </cell>
        </row>
        <row r="165">
          <cell r="F165" t="str">
            <v>101020902222</v>
          </cell>
          <cell r="G165" t="str">
            <v>女</v>
          </cell>
          <cell r="H165" t="str">
            <v>本科</v>
          </cell>
          <cell r="I165" t="str">
            <v>69.1</v>
          </cell>
          <cell r="J165" t="str">
            <v>62</v>
          </cell>
        </row>
        <row r="166">
          <cell r="F166" t="str">
            <v>101020901615</v>
          </cell>
          <cell r="G166" t="str">
            <v>男</v>
          </cell>
          <cell r="H166" t="str">
            <v>本科</v>
          </cell>
          <cell r="I166" t="str">
            <v>67.9</v>
          </cell>
          <cell r="J166" t="str">
            <v>70.5</v>
          </cell>
        </row>
        <row r="167">
          <cell r="F167" t="str">
            <v>101020201713</v>
          </cell>
          <cell r="G167" t="str">
            <v>女</v>
          </cell>
          <cell r="H167" t="str">
            <v>本科</v>
          </cell>
          <cell r="I167" t="str">
            <v>61.2</v>
          </cell>
          <cell r="J167" t="str">
            <v>71.5</v>
          </cell>
        </row>
        <row r="168">
          <cell r="F168" t="str">
            <v>101100203821</v>
          </cell>
          <cell r="G168" t="str">
            <v>男</v>
          </cell>
          <cell r="H168" t="str">
            <v>本科</v>
          </cell>
          <cell r="I168" t="str">
            <v>70.2</v>
          </cell>
          <cell r="J168" t="str">
            <v>56</v>
          </cell>
        </row>
        <row r="169">
          <cell r="F169" t="str">
            <v>202051103716</v>
          </cell>
          <cell r="G169" t="str">
            <v>男</v>
          </cell>
          <cell r="H169" t="str">
            <v>本科</v>
          </cell>
          <cell r="I169" t="str">
            <v>62.8</v>
          </cell>
          <cell r="J169" t="str">
            <v>65.5</v>
          </cell>
        </row>
        <row r="170">
          <cell r="F170" t="str">
            <v>202001207512</v>
          </cell>
          <cell r="G170" t="str">
            <v>男</v>
          </cell>
          <cell r="H170" t="str">
            <v>本科</v>
          </cell>
          <cell r="I170" t="str">
            <v>64.7</v>
          </cell>
          <cell r="J170" t="str">
            <v>55</v>
          </cell>
        </row>
        <row r="171">
          <cell r="F171" t="str">
            <v>202020403510</v>
          </cell>
          <cell r="G171" t="str">
            <v>女</v>
          </cell>
          <cell r="H171" t="str">
            <v>本科</v>
          </cell>
          <cell r="I171" t="str">
            <v>73.2</v>
          </cell>
          <cell r="J171" t="str">
            <v>64.5</v>
          </cell>
        </row>
        <row r="172">
          <cell r="F172" t="str">
            <v>202020402109</v>
          </cell>
          <cell r="G172" t="str">
            <v>女</v>
          </cell>
          <cell r="H172" t="str">
            <v>本科</v>
          </cell>
          <cell r="I172" t="str">
            <v>65</v>
          </cell>
          <cell r="J172" t="str">
            <v>71.5</v>
          </cell>
        </row>
        <row r="173">
          <cell r="F173" t="str">
            <v>202001503319</v>
          </cell>
          <cell r="G173" t="str">
            <v>女</v>
          </cell>
          <cell r="H173" t="str">
            <v>本科</v>
          </cell>
          <cell r="I173" t="str">
            <v>65.8</v>
          </cell>
          <cell r="J173" t="str">
            <v>65.5</v>
          </cell>
        </row>
        <row r="174">
          <cell r="F174" t="str">
            <v>202001309903</v>
          </cell>
          <cell r="G174" t="str">
            <v>女</v>
          </cell>
          <cell r="H174" t="str">
            <v>本科</v>
          </cell>
          <cell r="I174" t="str">
            <v>64.2</v>
          </cell>
          <cell r="J174" t="str">
            <v>66.5</v>
          </cell>
        </row>
        <row r="175">
          <cell r="F175" t="str">
            <v>202001204505</v>
          </cell>
          <cell r="G175" t="str">
            <v>女</v>
          </cell>
          <cell r="H175" t="str">
            <v>本科</v>
          </cell>
          <cell r="I175" t="str">
            <v>64.5</v>
          </cell>
          <cell r="J175" t="str">
            <v>61.5</v>
          </cell>
        </row>
        <row r="176">
          <cell r="F176" t="str">
            <v>101020307727</v>
          </cell>
          <cell r="G176" t="str">
            <v>女</v>
          </cell>
          <cell r="H176" t="str">
            <v>硕士研究生</v>
          </cell>
          <cell r="I176" t="str">
            <v>71.5</v>
          </cell>
          <cell r="J176" t="str">
            <v>69</v>
          </cell>
        </row>
        <row r="177">
          <cell r="F177" t="str">
            <v>101031303827</v>
          </cell>
          <cell r="G177" t="str">
            <v>女</v>
          </cell>
          <cell r="H177" t="str">
            <v>硕士研究生</v>
          </cell>
          <cell r="I177" t="str">
            <v>74.1</v>
          </cell>
          <cell r="J177" t="str">
            <v>66</v>
          </cell>
        </row>
        <row r="178">
          <cell r="F178" t="str">
            <v>101020600902</v>
          </cell>
          <cell r="G178" t="str">
            <v>女</v>
          </cell>
          <cell r="H178" t="str">
            <v>本科</v>
          </cell>
          <cell r="I178" t="str">
            <v>68.2</v>
          </cell>
          <cell r="J178" t="str">
            <v>71</v>
          </cell>
        </row>
        <row r="179">
          <cell r="F179" t="str">
            <v>101020900229</v>
          </cell>
          <cell r="G179" t="str">
            <v>女</v>
          </cell>
          <cell r="H179" t="str">
            <v>硕士研究生</v>
          </cell>
          <cell r="I179" t="str">
            <v>68.6</v>
          </cell>
          <cell r="J179" t="str">
            <v>70.5</v>
          </cell>
        </row>
        <row r="180">
          <cell r="F180" t="str">
            <v>101020700617</v>
          </cell>
          <cell r="G180" t="str">
            <v>女</v>
          </cell>
          <cell r="H180" t="str">
            <v>硕士研究生</v>
          </cell>
          <cell r="I180" t="str">
            <v>62.9</v>
          </cell>
          <cell r="J180" t="str">
            <v>71</v>
          </cell>
        </row>
        <row r="181">
          <cell r="F181" t="str">
            <v>101000805617</v>
          </cell>
          <cell r="G181" t="str">
            <v>女</v>
          </cell>
          <cell r="H181" t="str">
            <v>本科</v>
          </cell>
          <cell r="I181" t="str">
            <v>57.9</v>
          </cell>
          <cell r="J181" t="str">
            <v>71</v>
          </cell>
        </row>
        <row r="182">
          <cell r="F182" t="str">
            <v>101020601508</v>
          </cell>
          <cell r="G182" t="str">
            <v>女</v>
          </cell>
          <cell r="H182" t="str">
            <v>本科</v>
          </cell>
          <cell r="I182" t="str">
            <v>69.9</v>
          </cell>
          <cell r="J182" t="str">
            <v>57</v>
          </cell>
        </row>
        <row r="183">
          <cell r="F183" t="str">
            <v>101020702210</v>
          </cell>
          <cell r="G183" t="str">
            <v>女</v>
          </cell>
          <cell r="H183" t="str">
            <v>硕士研究生</v>
          </cell>
          <cell r="I183" t="str">
            <v>63.5</v>
          </cell>
          <cell r="J183" t="str">
            <v>63</v>
          </cell>
        </row>
        <row r="184">
          <cell r="F184" t="str">
            <v>101050500526</v>
          </cell>
          <cell r="G184" t="str">
            <v>女</v>
          </cell>
          <cell r="H184" t="str">
            <v>硕士研究生</v>
          </cell>
          <cell r="I184" t="str">
            <v>62.7</v>
          </cell>
          <cell r="J184" t="str">
            <v>63</v>
          </cell>
        </row>
        <row r="185">
          <cell r="F185" t="str">
            <v>101021003122</v>
          </cell>
          <cell r="G185" t="str">
            <v>女</v>
          </cell>
          <cell r="H185" t="str">
            <v>本科</v>
          </cell>
          <cell r="I185" t="str">
            <v>60.2</v>
          </cell>
          <cell r="J185" t="str">
            <v>65.5</v>
          </cell>
        </row>
        <row r="186">
          <cell r="F186" t="str">
            <v>101090104104</v>
          </cell>
          <cell r="G186" t="str">
            <v>男</v>
          </cell>
          <cell r="H186" t="str">
            <v>本科</v>
          </cell>
          <cell r="I186" t="str">
            <v>68.8</v>
          </cell>
          <cell r="J186" t="str">
            <v>69</v>
          </cell>
        </row>
        <row r="187">
          <cell r="F187" t="str">
            <v>101020903910</v>
          </cell>
          <cell r="G187" t="str">
            <v>女</v>
          </cell>
          <cell r="H187" t="str">
            <v>本科</v>
          </cell>
          <cell r="I187" t="str">
            <v>69.3</v>
          </cell>
          <cell r="J187" t="str">
            <v>66</v>
          </cell>
        </row>
        <row r="188">
          <cell r="F188" t="str">
            <v>101021006317</v>
          </cell>
          <cell r="G188" t="str">
            <v>女</v>
          </cell>
          <cell r="H188" t="str">
            <v>硕士研究生</v>
          </cell>
          <cell r="I188" t="str">
            <v>60.6</v>
          </cell>
          <cell r="J188" t="str">
            <v>64.5</v>
          </cell>
        </row>
        <row r="189">
          <cell r="F189" t="str">
            <v>101000301212</v>
          </cell>
          <cell r="G189" t="str">
            <v>男</v>
          </cell>
          <cell r="H189" t="str">
            <v>硕士研究生</v>
          </cell>
          <cell r="I189" t="str">
            <v>69.2</v>
          </cell>
          <cell r="J189" t="str">
            <v>63</v>
          </cell>
        </row>
        <row r="190">
          <cell r="F190" t="str">
            <v>101000103924</v>
          </cell>
          <cell r="G190" t="str">
            <v>男</v>
          </cell>
          <cell r="H190" t="str">
            <v>本科</v>
          </cell>
          <cell r="I190" t="str">
            <v>58.1</v>
          </cell>
          <cell r="J190" t="str">
            <v>69.5</v>
          </cell>
        </row>
        <row r="191">
          <cell r="F191" t="str">
            <v>101020900511</v>
          </cell>
          <cell r="G191" t="str">
            <v>男</v>
          </cell>
          <cell r="H191" t="str">
            <v>硕士研究生</v>
          </cell>
          <cell r="I191" t="str">
            <v>55.6</v>
          </cell>
          <cell r="J191" t="str">
            <v>60.5</v>
          </cell>
        </row>
        <row r="192">
          <cell r="F192" t="str">
            <v>101080200802</v>
          </cell>
          <cell r="G192" t="str">
            <v>女</v>
          </cell>
          <cell r="H192" t="str">
            <v>硕士研究生</v>
          </cell>
          <cell r="I192" t="str">
            <v>62.9</v>
          </cell>
          <cell r="J192" t="str">
            <v>74.5</v>
          </cell>
        </row>
        <row r="193">
          <cell r="F193" t="str">
            <v>101021003201</v>
          </cell>
          <cell r="G193" t="str">
            <v>女</v>
          </cell>
          <cell r="H193" t="str">
            <v>硕士研究生</v>
          </cell>
          <cell r="I193" t="str">
            <v>59.7</v>
          </cell>
          <cell r="J193" t="str">
            <v>73.5</v>
          </cell>
        </row>
        <row r="194">
          <cell r="F194" t="str">
            <v>101001001328</v>
          </cell>
          <cell r="G194" t="str">
            <v>女</v>
          </cell>
          <cell r="H194" t="str">
            <v>硕士研究生</v>
          </cell>
          <cell r="I194" t="str">
            <v>60.4</v>
          </cell>
          <cell r="J194" t="str">
            <v>67</v>
          </cell>
        </row>
        <row r="195">
          <cell r="F195" t="str">
            <v>101020904705</v>
          </cell>
          <cell r="G195" t="str">
            <v>男</v>
          </cell>
          <cell r="H195" t="str">
            <v>硕士研究生</v>
          </cell>
          <cell r="I195" t="str">
            <v>76.1</v>
          </cell>
          <cell r="J195" t="str">
            <v>76.5</v>
          </cell>
        </row>
        <row r="196">
          <cell r="F196" t="str">
            <v>101030101406</v>
          </cell>
          <cell r="G196" t="str">
            <v>女</v>
          </cell>
          <cell r="H196" t="str">
            <v>本科</v>
          </cell>
          <cell r="I196" t="str">
            <v>72.6</v>
          </cell>
          <cell r="J196" t="str">
            <v>70.5</v>
          </cell>
        </row>
        <row r="197">
          <cell r="F197" t="str">
            <v>101020301628</v>
          </cell>
          <cell r="G197" t="str">
            <v>女</v>
          </cell>
          <cell r="H197" t="str">
            <v>硕士研究生</v>
          </cell>
          <cell r="I197" t="str">
            <v>76</v>
          </cell>
          <cell r="J197" t="str">
            <v>67</v>
          </cell>
        </row>
        <row r="198">
          <cell r="F198" t="str">
            <v>101020202211</v>
          </cell>
          <cell r="G198" t="str">
            <v>女</v>
          </cell>
          <cell r="H198" t="str">
            <v>硕士研究生</v>
          </cell>
          <cell r="I198" t="str">
            <v>65.2</v>
          </cell>
          <cell r="J198" t="str">
            <v>77</v>
          </cell>
        </row>
        <row r="199">
          <cell r="F199" t="str">
            <v>101000401219</v>
          </cell>
          <cell r="G199" t="str">
            <v>女</v>
          </cell>
          <cell r="H199" t="str">
            <v>本科</v>
          </cell>
          <cell r="I199" t="str">
            <v>68.6</v>
          </cell>
          <cell r="J199" t="str">
            <v>70.5</v>
          </cell>
        </row>
        <row r="200">
          <cell r="F200" t="str">
            <v>101030402220</v>
          </cell>
          <cell r="G200" t="str">
            <v>女</v>
          </cell>
          <cell r="H200" t="str">
            <v>本科</v>
          </cell>
          <cell r="I200" t="str">
            <v>70.2</v>
          </cell>
          <cell r="J200" t="str">
            <v>63.5</v>
          </cell>
        </row>
        <row r="201">
          <cell r="F201" t="str">
            <v>202001201612</v>
          </cell>
          <cell r="G201" t="str">
            <v>女</v>
          </cell>
          <cell r="H201" t="str">
            <v>本科</v>
          </cell>
          <cell r="I201" t="str">
            <v>70.3</v>
          </cell>
          <cell r="J201" t="str">
            <v>70</v>
          </cell>
        </row>
        <row r="202">
          <cell r="F202" t="str">
            <v>202001309905</v>
          </cell>
          <cell r="G202" t="str">
            <v>女</v>
          </cell>
          <cell r="H202" t="str">
            <v>本科</v>
          </cell>
          <cell r="I202" t="str">
            <v>66.4</v>
          </cell>
          <cell r="J202" t="str">
            <v>67.5</v>
          </cell>
        </row>
        <row r="203">
          <cell r="F203" t="str">
            <v>202001405418</v>
          </cell>
          <cell r="G203" t="str">
            <v>女</v>
          </cell>
          <cell r="H203" t="str">
            <v>本科</v>
          </cell>
          <cell r="I203" t="str">
            <v>58.6</v>
          </cell>
          <cell r="J203" t="str">
            <v>75</v>
          </cell>
        </row>
        <row r="204">
          <cell r="F204" t="str">
            <v>202021304024</v>
          </cell>
          <cell r="G204" t="str">
            <v>女</v>
          </cell>
          <cell r="H204" t="str">
            <v>本科</v>
          </cell>
          <cell r="I204" t="str">
            <v>64.9</v>
          </cell>
          <cell r="J204" t="str">
            <v>67.5</v>
          </cell>
        </row>
        <row r="205">
          <cell r="F205" t="str">
            <v>202020404304</v>
          </cell>
          <cell r="G205" t="str">
            <v>女</v>
          </cell>
          <cell r="H205" t="str">
            <v>本科</v>
          </cell>
          <cell r="I205" t="str">
            <v>65.2</v>
          </cell>
          <cell r="J205" t="str">
            <v>67</v>
          </cell>
        </row>
        <row r="206">
          <cell r="F206" t="str">
            <v>202020101730</v>
          </cell>
          <cell r="G206" t="str">
            <v>男</v>
          </cell>
          <cell r="H206" t="str">
            <v>本科</v>
          </cell>
          <cell r="I206" t="str">
            <v>56.5</v>
          </cell>
          <cell r="J206" t="str">
            <v>63</v>
          </cell>
        </row>
        <row r="207">
          <cell r="F207" t="str">
            <v>101020902912</v>
          </cell>
          <cell r="G207" t="str">
            <v>女</v>
          </cell>
          <cell r="H207" t="str">
            <v>本科</v>
          </cell>
          <cell r="I207" t="str">
            <v>58.2</v>
          </cell>
          <cell r="J207" t="str">
            <v>69</v>
          </cell>
        </row>
        <row r="208">
          <cell r="F208" t="str">
            <v>101020902219</v>
          </cell>
          <cell r="G208" t="str">
            <v>女</v>
          </cell>
          <cell r="H208" t="str">
            <v>本科</v>
          </cell>
          <cell r="I208" t="str">
            <v>55.1</v>
          </cell>
          <cell r="J208" t="str">
            <v>71.5</v>
          </cell>
        </row>
        <row r="209">
          <cell r="F209" t="str">
            <v>101020903827</v>
          </cell>
          <cell r="G209" t="str">
            <v>女</v>
          </cell>
          <cell r="H209" t="str">
            <v>硕士研究生</v>
          </cell>
          <cell r="I209" t="str">
            <v>59.1</v>
          </cell>
          <cell r="J209" t="str">
            <v>61.5</v>
          </cell>
        </row>
        <row r="210">
          <cell r="F210" t="str">
            <v>101020900912</v>
          </cell>
          <cell r="G210" t="str">
            <v>男</v>
          </cell>
          <cell r="H210" t="str">
            <v>本科</v>
          </cell>
          <cell r="I210" t="str">
            <v>77</v>
          </cell>
          <cell r="J210" t="str">
            <v>63.5</v>
          </cell>
        </row>
        <row r="211">
          <cell r="F211" t="str">
            <v>101020903210</v>
          </cell>
          <cell r="G211" t="str">
            <v>男</v>
          </cell>
          <cell r="H211" t="str">
            <v>本科</v>
          </cell>
          <cell r="I211" t="str">
            <v>61.4</v>
          </cell>
          <cell r="J211" t="str">
            <v>74.5</v>
          </cell>
        </row>
        <row r="212">
          <cell r="F212" t="str">
            <v>101021003922</v>
          </cell>
          <cell r="G212" t="str">
            <v>男</v>
          </cell>
          <cell r="H212" t="str">
            <v>本科</v>
          </cell>
          <cell r="I212" t="str">
            <v>71.8</v>
          </cell>
          <cell r="J212" t="str">
            <v>63.5</v>
          </cell>
        </row>
        <row r="213">
          <cell r="F213" t="str">
            <v>101020904616</v>
          </cell>
          <cell r="G213" t="str">
            <v>男</v>
          </cell>
          <cell r="H213" t="str">
            <v>本科</v>
          </cell>
          <cell r="I213" t="str">
            <v>67.6</v>
          </cell>
          <cell r="J213" t="str">
            <v>64.5</v>
          </cell>
        </row>
        <row r="214">
          <cell r="F214" t="str">
            <v>101000103216</v>
          </cell>
          <cell r="G214" t="str">
            <v>男</v>
          </cell>
          <cell r="H214" t="str">
            <v>本科</v>
          </cell>
          <cell r="I214" t="str">
            <v>71.4</v>
          </cell>
          <cell r="J214" t="str">
            <v>59.5</v>
          </cell>
        </row>
        <row r="215">
          <cell r="F215" t="str">
            <v>101020602122</v>
          </cell>
          <cell r="G215" t="str">
            <v>男</v>
          </cell>
          <cell r="H215" t="str">
            <v>本科</v>
          </cell>
          <cell r="I215" t="str">
            <v>67.3</v>
          </cell>
          <cell r="J215" t="str">
            <v>63</v>
          </cell>
        </row>
        <row r="216">
          <cell r="F216" t="str">
            <v>101020200327</v>
          </cell>
          <cell r="G216" t="str">
            <v>女</v>
          </cell>
          <cell r="H216" t="str">
            <v>本科</v>
          </cell>
          <cell r="I216" t="str">
            <v>76.4</v>
          </cell>
          <cell r="J216" t="str">
            <v>70.5</v>
          </cell>
        </row>
        <row r="217">
          <cell r="F217" t="str">
            <v>101020307823</v>
          </cell>
          <cell r="G217" t="str">
            <v>女</v>
          </cell>
          <cell r="H217" t="str">
            <v>本科</v>
          </cell>
          <cell r="I217" t="str">
            <v>71.7</v>
          </cell>
          <cell r="J217" t="str">
            <v>69</v>
          </cell>
        </row>
        <row r="218">
          <cell r="F218" t="str">
            <v>101001002803</v>
          </cell>
          <cell r="G218" t="str">
            <v>女</v>
          </cell>
          <cell r="H218" t="str">
            <v>本科</v>
          </cell>
          <cell r="I218" t="str">
            <v>70.6</v>
          </cell>
          <cell r="J218" t="str">
            <v>69.5</v>
          </cell>
        </row>
        <row r="219">
          <cell r="F219" t="str">
            <v>101070500101</v>
          </cell>
          <cell r="G219" t="str">
            <v>女</v>
          </cell>
          <cell r="H219" t="str">
            <v>硕士研究生</v>
          </cell>
          <cell r="I219" t="str">
            <v>67.6</v>
          </cell>
          <cell r="J219" t="str">
            <v>64.5</v>
          </cell>
        </row>
        <row r="220">
          <cell r="F220" t="str">
            <v>101020500114</v>
          </cell>
          <cell r="G220" t="str">
            <v>女</v>
          </cell>
          <cell r="H220" t="str">
            <v>本科</v>
          </cell>
          <cell r="I220" t="str">
            <v>55.6</v>
          </cell>
          <cell r="J220" t="str">
            <v>70.5</v>
          </cell>
        </row>
        <row r="221">
          <cell r="F221" t="str">
            <v>101020500109</v>
          </cell>
          <cell r="G221" t="str">
            <v>男</v>
          </cell>
          <cell r="H221" t="str">
            <v>本科</v>
          </cell>
          <cell r="I221" t="str">
            <v>63.4</v>
          </cell>
          <cell r="J221" t="str">
            <v>62</v>
          </cell>
        </row>
        <row r="222">
          <cell r="F222" t="str">
            <v>101021005001</v>
          </cell>
          <cell r="G222" t="str">
            <v>女</v>
          </cell>
          <cell r="H222" t="str">
            <v>本科</v>
          </cell>
          <cell r="I222" t="str">
            <v>66.6</v>
          </cell>
          <cell r="J222" t="str">
            <v>69</v>
          </cell>
        </row>
        <row r="223">
          <cell r="F223" t="str">
            <v>101120101820</v>
          </cell>
          <cell r="G223" t="str">
            <v>女</v>
          </cell>
          <cell r="H223" t="str">
            <v>本科</v>
          </cell>
          <cell r="I223" t="str">
            <v>67.3</v>
          </cell>
          <cell r="J223" t="str">
            <v>65.5</v>
          </cell>
        </row>
        <row r="224">
          <cell r="F224" t="str">
            <v>101020701212</v>
          </cell>
          <cell r="G224" t="str">
            <v>女</v>
          </cell>
          <cell r="H224" t="str">
            <v>本科</v>
          </cell>
          <cell r="I224" t="str">
            <v>61.4</v>
          </cell>
          <cell r="J224" t="str">
            <v>70</v>
          </cell>
        </row>
        <row r="225">
          <cell r="F225" t="str">
            <v>101020307224</v>
          </cell>
          <cell r="G225" t="str">
            <v>女</v>
          </cell>
          <cell r="H225" t="str">
            <v>硕士研究生</v>
          </cell>
          <cell r="I225" t="str">
            <v>68.1</v>
          </cell>
          <cell r="J225" t="str">
            <v>69.5</v>
          </cell>
        </row>
        <row r="226">
          <cell r="F226" t="str">
            <v>101021004419</v>
          </cell>
          <cell r="G226" t="str">
            <v>女</v>
          </cell>
          <cell r="H226" t="str">
            <v>本科</v>
          </cell>
          <cell r="I226" t="str">
            <v>67.9</v>
          </cell>
          <cell r="J226" t="str">
            <v>69</v>
          </cell>
        </row>
        <row r="227">
          <cell r="F227" t="str">
            <v>101020601630</v>
          </cell>
          <cell r="G227" t="str">
            <v>男</v>
          </cell>
          <cell r="H227" t="str">
            <v>本科</v>
          </cell>
          <cell r="I227" t="str">
            <v>62.9</v>
          </cell>
          <cell r="J227" t="str">
            <v>66.5</v>
          </cell>
        </row>
        <row r="228">
          <cell r="F228" t="str">
            <v>202031901507</v>
          </cell>
          <cell r="G228" t="str">
            <v>男</v>
          </cell>
          <cell r="H228" t="str">
            <v>本科</v>
          </cell>
          <cell r="I228" t="str">
            <v>61.6</v>
          </cell>
          <cell r="J228" t="str">
            <v>62.5</v>
          </cell>
        </row>
        <row r="229">
          <cell r="F229" t="str">
            <v>202020403910</v>
          </cell>
          <cell r="G229" t="str">
            <v>男</v>
          </cell>
          <cell r="H229" t="str">
            <v>本科</v>
          </cell>
          <cell r="I229" t="str">
            <v>55.7</v>
          </cell>
          <cell r="J229" t="str">
            <v>60</v>
          </cell>
        </row>
        <row r="230">
          <cell r="F230" t="str">
            <v>101020900302</v>
          </cell>
          <cell r="G230" t="str">
            <v>女</v>
          </cell>
          <cell r="H230" t="str">
            <v>硕士研究生</v>
          </cell>
          <cell r="I230" t="str">
            <v>67.7</v>
          </cell>
          <cell r="J230" t="str">
            <v>68.5</v>
          </cell>
        </row>
        <row r="231">
          <cell r="F231" t="str">
            <v>101020202515</v>
          </cell>
          <cell r="G231" t="str">
            <v>女</v>
          </cell>
          <cell r="H231" t="str">
            <v>本科</v>
          </cell>
          <cell r="I231" t="str">
            <v>62.7</v>
          </cell>
          <cell r="J231" t="str">
            <v>68</v>
          </cell>
        </row>
        <row r="232">
          <cell r="F232" t="str">
            <v>101020600503</v>
          </cell>
          <cell r="G232" t="str">
            <v>女</v>
          </cell>
          <cell r="H232" t="str">
            <v>本科</v>
          </cell>
          <cell r="I232" t="str">
            <v>65.5</v>
          </cell>
          <cell r="J232" t="str">
            <v>65</v>
          </cell>
        </row>
        <row r="233">
          <cell r="F233" t="str">
            <v>101021001330</v>
          </cell>
          <cell r="G233" t="str">
            <v>男</v>
          </cell>
          <cell r="H233" t="str">
            <v>本科</v>
          </cell>
          <cell r="I233" t="str">
            <v>66.3</v>
          </cell>
          <cell r="J233" t="str">
            <v>62.5</v>
          </cell>
        </row>
        <row r="234">
          <cell r="F234" t="str">
            <v>101000800908</v>
          </cell>
          <cell r="G234" t="str">
            <v>男</v>
          </cell>
          <cell r="H234" t="str">
            <v>本科</v>
          </cell>
          <cell r="I234" t="str">
            <v>67.3</v>
          </cell>
          <cell r="J234" t="str">
            <v>59.5</v>
          </cell>
        </row>
        <row r="235">
          <cell r="F235" t="str">
            <v>101050405520</v>
          </cell>
          <cell r="G235" t="str">
            <v>女</v>
          </cell>
          <cell r="H235" t="str">
            <v>硕士研究生</v>
          </cell>
          <cell r="I235" t="str">
            <v>65.4</v>
          </cell>
          <cell r="J235" t="str">
            <v>60.5</v>
          </cell>
        </row>
        <row r="236">
          <cell r="F236" t="str">
            <v>101020903005</v>
          </cell>
          <cell r="G236" t="str">
            <v>男</v>
          </cell>
          <cell r="H236" t="str">
            <v>本科</v>
          </cell>
          <cell r="I236" t="str">
            <v>64.2</v>
          </cell>
          <cell r="J236" t="str">
            <v>72</v>
          </cell>
        </row>
        <row r="237">
          <cell r="F237" t="str">
            <v>101000102321</v>
          </cell>
          <cell r="G237" t="str">
            <v>男</v>
          </cell>
          <cell r="H237" t="str">
            <v>硕士研究生</v>
          </cell>
          <cell r="I237" t="str">
            <v>69.7</v>
          </cell>
          <cell r="J237" t="str">
            <v>59</v>
          </cell>
        </row>
        <row r="238">
          <cell r="F238" t="str">
            <v>101110202425</v>
          </cell>
          <cell r="G238" t="str">
            <v>男</v>
          </cell>
          <cell r="H238" t="str">
            <v>本科</v>
          </cell>
          <cell r="I238" t="str">
            <v>57.7</v>
          </cell>
          <cell r="J238" t="str">
            <v>63.5</v>
          </cell>
        </row>
        <row r="239">
          <cell r="F239" t="str">
            <v>101020303818</v>
          </cell>
          <cell r="G239" t="str">
            <v>男</v>
          </cell>
          <cell r="H239" t="str">
            <v>本科</v>
          </cell>
          <cell r="I239" t="str">
            <v>50.9</v>
          </cell>
          <cell r="J239" t="str">
            <v>65.5</v>
          </cell>
        </row>
        <row r="240">
          <cell r="F240" t="str">
            <v>101020202303</v>
          </cell>
          <cell r="G240" t="str">
            <v>男</v>
          </cell>
          <cell r="H240" t="str">
            <v>本科</v>
          </cell>
          <cell r="I240" t="str">
            <v>54.8</v>
          </cell>
          <cell r="J240" t="str">
            <v>57</v>
          </cell>
        </row>
        <row r="241">
          <cell r="F241" t="str">
            <v>101000405625</v>
          </cell>
          <cell r="G241" t="str">
            <v>女</v>
          </cell>
          <cell r="H241" t="str">
            <v>本科</v>
          </cell>
          <cell r="I241" t="str">
            <v>78.1</v>
          </cell>
          <cell r="J241" t="str">
            <v>65.5</v>
          </cell>
        </row>
        <row r="242">
          <cell r="F242" t="str">
            <v>101020903121</v>
          </cell>
          <cell r="G242" t="str">
            <v>女</v>
          </cell>
          <cell r="H242" t="str">
            <v>硕士研究生</v>
          </cell>
          <cell r="I242" t="str">
            <v>55.7</v>
          </cell>
          <cell r="J242" t="str">
            <v>76.5</v>
          </cell>
        </row>
        <row r="243">
          <cell r="F243" t="str">
            <v>101020601127</v>
          </cell>
          <cell r="G243" t="str">
            <v>女</v>
          </cell>
          <cell r="H243" t="str">
            <v>本科</v>
          </cell>
          <cell r="I243" t="str">
            <v>65.6</v>
          </cell>
          <cell r="J243" t="str">
            <v>64</v>
          </cell>
        </row>
        <row r="244">
          <cell r="F244" t="str">
            <v>101020904829</v>
          </cell>
          <cell r="G244" t="str">
            <v>男</v>
          </cell>
          <cell r="H244" t="str">
            <v>本科</v>
          </cell>
          <cell r="I244" t="str">
            <v>77.3</v>
          </cell>
          <cell r="J244" t="str">
            <v>66</v>
          </cell>
        </row>
        <row r="245">
          <cell r="F245" t="str">
            <v>101000107125</v>
          </cell>
          <cell r="G245" t="str">
            <v>男</v>
          </cell>
          <cell r="H245" t="str">
            <v>本科</v>
          </cell>
          <cell r="I245" t="str">
            <v>65.6</v>
          </cell>
          <cell r="J245" t="str">
            <v>71</v>
          </cell>
        </row>
        <row r="246">
          <cell r="F246" t="str">
            <v>101000110903</v>
          </cell>
          <cell r="G246" t="str">
            <v>男</v>
          </cell>
          <cell r="H246" t="str">
            <v>本科</v>
          </cell>
          <cell r="I246" t="str">
            <v>58.3</v>
          </cell>
          <cell r="J246" t="str">
            <v>69</v>
          </cell>
        </row>
        <row r="247">
          <cell r="F247" t="str">
            <v>101000109102</v>
          </cell>
          <cell r="G247" t="str">
            <v>男</v>
          </cell>
          <cell r="H247" t="str">
            <v>本科</v>
          </cell>
          <cell r="I247" t="str">
            <v>76.8</v>
          </cell>
          <cell r="J247" t="str">
            <v>67.5</v>
          </cell>
        </row>
        <row r="248">
          <cell r="F248" t="str">
            <v>101020901107</v>
          </cell>
          <cell r="G248" t="str">
            <v>男</v>
          </cell>
          <cell r="H248" t="str">
            <v>本科</v>
          </cell>
          <cell r="I248" t="str">
            <v>72.1</v>
          </cell>
          <cell r="J248" t="str">
            <v>65.5</v>
          </cell>
        </row>
        <row r="249">
          <cell r="F249" t="str">
            <v>101050602014</v>
          </cell>
          <cell r="G249" t="str">
            <v>男</v>
          </cell>
          <cell r="H249" t="str">
            <v>硕士研究生</v>
          </cell>
          <cell r="I249" t="str">
            <v>68</v>
          </cell>
          <cell r="J249" t="str">
            <v>66.5</v>
          </cell>
        </row>
        <row r="250">
          <cell r="F250" t="str">
            <v>101000110318</v>
          </cell>
          <cell r="G250" t="str">
            <v>男</v>
          </cell>
          <cell r="H250" t="str">
            <v>硕士研究生</v>
          </cell>
          <cell r="I250" t="str">
            <v>69.1</v>
          </cell>
          <cell r="J250" t="str">
            <v>62.5</v>
          </cell>
        </row>
        <row r="251">
          <cell r="F251" t="str">
            <v>101000104308</v>
          </cell>
          <cell r="G251" t="str">
            <v>男</v>
          </cell>
          <cell r="H251" t="str">
            <v>硕士研究生</v>
          </cell>
          <cell r="I251" t="str">
            <v>63.2</v>
          </cell>
          <cell r="J251" t="str">
            <v>68</v>
          </cell>
        </row>
        <row r="252">
          <cell r="F252" t="str">
            <v>101000205922</v>
          </cell>
          <cell r="G252" t="str">
            <v>男</v>
          </cell>
          <cell r="H252" t="str">
            <v>硕士研究生</v>
          </cell>
          <cell r="I252" t="str">
            <v>64.6</v>
          </cell>
          <cell r="J252" t="str">
            <v>66</v>
          </cell>
        </row>
        <row r="253">
          <cell r="F253" t="str">
            <v>101020702330</v>
          </cell>
          <cell r="G253" t="str">
            <v>男</v>
          </cell>
          <cell r="H253" t="str">
            <v>硕士研究生</v>
          </cell>
          <cell r="I253" t="str">
            <v>67.3</v>
          </cell>
          <cell r="J253" t="str">
            <v>62.5</v>
          </cell>
        </row>
        <row r="254">
          <cell r="F254" t="str">
            <v>101050202921</v>
          </cell>
          <cell r="G254" t="str">
            <v>男</v>
          </cell>
          <cell r="H254" t="str">
            <v>硕士研究生</v>
          </cell>
          <cell r="I254" t="str">
            <v>58.1</v>
          </cell>
          <cell r="J254" t="str">
            <v>71</v>
          </cell>
        </row>
        <row r="255">
          <cell r="F255" t="str">
            <v>101020501114</v>
          </cell>
          <cell r="G255" t="str">
            <v>男</v>
          </cell>
          <cell r="H255" t="str">
            <v>硕士研究生</v>
          </cell>
          <cell r="I255" t="str">
            <v>61.2</v>
          </cell>
          <cell r="J255" t="str">
            <v>67</v>
          </cell>
        </row>
        <row r="256">
          <cell r="F256" t="str">
            <v>101000400828</v>
          </cell>
          <cell r="G256" t="str">
            <v>男</v>
          </cell>
          <cell r="H256" t="str">
            <v>硕士研究生</v>
          </cell>
          <cell r="I256" t="str">
            <v>62.6</v>
          </cell>
          <cell r="J256" t="str">
            <v>61</v>
          </cell>
        </row>
        <row r="257">
          <cell r="F257" t="str">
            <v>101050303509</v>
          </cell>
          <cell r="G257" t="str">
            <v>男</v>
          </cell>
          <cell r="H257" t="str">
            <v>硕士研究生</v>
          </cell>
          <cell r="I257" t="str">
            <v>62</v>
          </cell>
          <cell r="J257" t="str">
            <v>61</v>
          </cell>
        </row>
        <row r="258">
          <cell r="F258" t="str">
            <v>101050404201</v>
          </cell>
          <cell r="G258" t="str">
            <v>男</v>
          </cell>
          <cell r="H258" t="str">
            <v>硕士研究生</v>
          </cell>
          <cell r="I258" t="str">
            <v>60.7</v>
          </cell>
          <cell r="J258" t="str">
            <v>61.5</v>
          </cell>
        </row>
        <row r="259">
          <cell r="F259" t="str">
            <v>101000407623</v>
          </cell>
          <cell r="G259" t="str">
            <v>女</v>
          </cell>
          <cell r="H259" t="str">
            <v>硕士研究生</v>
          </cell>
          <cell r="I259" t="str">
            <v>79.3</v>
          </cell>
          <cell r="J259" t="str">
            <v>64.5</v>
          </cell>
        </row>
        <row r="260">
          <cell r="F260" t="str">
            <v>101000604222</v>
          </cell>
          <cell r="G260" t="str">
            <v>女</v>
          </cell>
          <cell r="H260" t="str">
            <v>硕士研究生</v>
          </cell>
          <cell r="I260" t="str">
            <v>65.4</v>
          </cell>
          <cell r="J260" t="str">
            <v>67</v>
          </cell>
        </row>
        <row r="261">
          <cell r="F261" t="str">
            <v>101000107422</v>
          </cell>
          <cell r="G261" t="str">
            <v>女</v>
          </cell>
          <cell r="H261" t="str">
            <v>硕士研究生</v>
          </cell>
          <cell r="I261" t="str">
            <v>65.2</v>
          </cell>
          <cell r="J261" t="str">
            <v>63.5</v>
          </cell>
        </row>
        <row r="262">
          <cell r="F262" t="str">
            <v>101020305503</v>
          </cell>
          <cell r="G262" t="str">
            <v>女</v>
          </cell>
          <cell r="H262" t="str">
            <v>硕士研究生</v>
          </cell>
          <cell r="I262" t="str">
            <v>59.6</v>
          </cell>
          <cell r="J262" t="str">
            <v>66</v>
          </cell>
        </row>
        <row r="263">
          <cell r="F263" t="str">
            <v>101020501616</v>
          </cell>
          <cell r="G263" t="str">
            <v>女</v>
          </cell>
          <cell r="H263" t="str">
            <v>硕士研究生</v>
          </cell>
          <cell r="I263" t="str">
            <v>56.5</v>
          </cell>
          <cell r="J263" t="str">
            <v>69</v>
          </cell>
        </row>
        <row r="264">
          <cell r="F264" t="str">
            <v>101020306521</v>
          </cell>
          <cell r="G264" t="str">
            <v>女</v>
          </cell>
          <cell r="H264" t="str">
            <v>硕士研究生</v>
          </cell>
          <cell r="I264" t="str">
            <v>61.7</v>
          </cell>
          <cell r="J264" t="str">
            <v>63.5</v>
          </cell>
        </row>
        <row r="265">
          <cell r="F265" t="str">
            <v>101000805020</v>
          </cell>
          <cell r="G265" t="str">
            <v>女</v>
          </cell>
          <cell r="H265" t="str">
            <v>本科</v>
          </cell>
          <cell r="I265" t="str">
            <v>66.9</v>
          </cell>
          <cell r="J265" t="str">
            <v>79</v>
          </cell>
        </row>
        <row r="266">
          <cell r="F266" t="str">
            <v>101020905311</v>
          </cell>
          <cell r="G266" t="str">
            <v>男</v>
          </cell>
          <cell r="H266" t="str">
            <v>本科</v>
          </cell>
          <cell r="I266" t="str">
            <v>75.8</v>
          </cell>
          <cell r="J266" t="str">
            <v>65</v>
          </cell>
        </row>
        <row r="267">
          <cell r="F267" t="str">
            <v>101021006513</v>
          </cell>
          <cell r="G267" t="str">
            <v>男</v>
          </cell>
          <cell r="H267" t="str">
            <v>硕士研究生</v>
          </cell>
          <cell r="I267" t="str">
            <v>65.4</v>
          </cell>
          <cell r="J267" t="str">
            <v>72.5</v>
          </cell>
        </row>
        <row r="268">
          <cell r="F268" t="str">
            <v>202001209517</v>
          </cell>
          <cell r="G268" t="str">
            <v>女</v>
          </cell>
          <cell r="H268" t="str">
            <v>本科</v>
          </cell>
          <cell r="I268" t="str">
            <v>68.9</v>
          </cell>
          <cell r="J268" t="str">
            <v>68.5</v>
          </cell>
        </row>
        <row r="269">
          <cell r="F269" t="str">
            <v>202021303719</v>
          </cell>
          <cell r="G269" t="str">
            <v>女</v>
          </cell>
          <cell r="H269" t="str">
            <v>本科</v>
          </cell>
          <cell r="I269" t="str">
            <v>73.5</v>
          </cell>
          <cell r="J269" t="str">
            <v>63.5</v>
          </cell>
        </row>
        <row r="270">
          <cell r="F270" t="str">
            <v>202021303921</v>
          </cell>
          <cell r="G270" t="str">
            <v>女</v>
          </cell>
          <cell r="H270" t="str">
            <v>硕士研究生</v>
          </cell>
          <cell r="I270" t="str">
            <v>64.5</v>
          </cell>
          <cell r="J270" t="str">
            <v>71.5</v>
          </cell>
        </row>
        <row r="271">
          <cell r="F271" t="str">
            <v>202001501423</v>
          </cell>
          <cell r="G271" t="str">
            <v>女</v>
          </cell>
          <cell r="H271" t="str">
            <v>本科</v>
          </cell>
          <cell r="I271" t="str">
            <v>64.5</v>
          </cell>
          <cell r="J271" t="str">
            <v>69</v>
          </cell>
        </row>
        <row r="272">
          <cell r="F272" t="str">
            <v>202001505327</v>
          </cell>
          <cell r="G272" t="str">
            <v>女</v>
          </cell>
          <cell r="H272" t="str">
            <v>本科</v>
          </cell>
          <cell r="I272" t="str">
            <v>66.9</v>
          </cell>
          <cell r="J272" t="str">
            <v>61</v>
          </cell>
        </row>
        <row r="273">
          <cell r="F273" t="str">
            <v>202001302405</v>
          </cell>
          <cell r="G273" t="str">
            <v>女</v>
          </cell>
          <cell r="H273" t="str">
            <v>本科</v>
          </cell>
          <cell r="I273" t="str">
            <v>62.1</v>
          </cell>
          <cell r="J273" t="str">
            <v>63.5</v>
          </cell>
        </row>
        <row r="274">
          <cell r="F274" t="str">
            <v>202001501330</v>
          </cell>
          <cell r="G274" t="str">
            <v>女</v>
          </cell>
          <cell r="H274" t="str">
            <v>本科</v>
          </cell>
          <cell r="I274" t="str">
            <v>57</v>
          </cell>
          <cell r="J274" t="str">
            <v>63</v>
          </cell>
        </row>
        <row r="275">
          <cell r="F275" t="str">
            <v>202032203311</v>
          </cell>
          <cell r="G275" t="str">
            <v>男</v>
          </cell>
          <cell r="H275" t="str">
            <v>本科</v>
          </cell>
          <cell r="I275" t="str">
            <v>68.3</v>
          </cell>
          <cell r="J275" t="str">
            <v>64</v>
          </cell>
        </row>
        <row r="276">
          <cell r="F276" t="str">
            <v>202001307414</v>
          </cell>
          <cell r="G276" t="str">
            <v>男</v>
          </cell>
          <cell r="H276" t="str">
            <v>本科</v>
          </cell>
          <cell r="I276" t="str">
            <v>66.5</v>
          </cell>
          <cell r="J276" t="str">
            <v>65</v>
          </cell>
        </row>
        <row r="277">
          <cell r="F277" t="str">
            <v>202001403204</v>
          </cell>
          <cell r="G277" t="str">
            <v>男</v>
          </cell>
          <cell r="H277" t="str">
            <v>本科</v>
          </cell>
          <cell r="I277" t="str">
            <v>64.5</v>
          </cell>
          <cell r="J277" t="str">
            <v>66</v>
          </cell>
        </row>
        <row r="278">
          <cell r="F278" t="str">
            <v>202021302129</v>
          </cell>
          <cell r="G278" t="str">
            <v>男</v>
          </cell>
          <cell r="H278" t="str">
            <v>本科</v>
          </cell>
          <cell r="I278" t="str">
            <v>61.2</v>
          </cell>
          <cell r="J278" t="str">
            <v>68.5</v>
          </cell>
        </row>
        <row r="279">
          <cell r="F279" t="str">
            <v>202020404117</v>
          </cell>
          <cell r="G279" t="str">
            <v>男</v>
          </cell>
          <cell r="H279" t="str">
            <v>本科</v>
          </cell>
          <cell r="I279" t="str">
            <v>62.1</v>
          </cell>
          <cell r="J279" t="str">
            <v>59</v>
          </cell>
        </row>
        <row r="280">
          <cell r="F280" t="str">
            <v>202021303412</v>
          </cell>
          <cell r="G280" t="str">
            <v>男</v>
          </cell>
          <cell r="H280" t="str">
            <v>本科</v>
          </cell>
          <cell r="I280" t="str">
            <v>56.6</v>
          </cell>
          <cell r="J280" t="str">
            <v>63</v>
          </cell>
        </row>
        <row r="281">
          <cell r="F281" t="str">
            <v>202001503017</v>
          </cell>
          <cell r="G281" t="str">
            <v>男</v>
          </cell>
          <cell r="H281" t="str">
            <v>本科</v>
          </cell>
          <cell r="I281" t="str">
            <v>55.6</v>
          </cell>
          <cell r="J281" t="str">
            <v>62.5</v>
          </cell>
        </row>
        <row r="282">
          <cell r="F282" t="str">
            <v>202020400104</v>
          </cell>
          <cell r="G282" t="str">
            <v>男</v>
          </cell>
          <cell r="H282" t="str">
            <v>本科</v>
          </cell>
          <cell r="I282" t="str">
            <v>58.4</v>
          </cell>
          <cell r="J282" t="str">
            <v>59.5</v>
          </cell>
        </row>
        <row r="283">
          <cell r="F283" t="str">
            <v>202001207511</v>
          </cell>
          <cell r="G283" t="str">
            <v>男</v>
          </cell>
          <cell r="H283" t="str">
            <v>本科</v>
          </cell>
          <cell r="I283" t="str">
            <v>53.8</v>
          </cell>
          <cell r="J283" t="str">
            <v>60</v>
          </cell>
        </row>
        <row r="284">
          <cell r="F284" t="str">
            <v>202020403210</v>
          </cell>
          <cell r="G284" t="str">
            <v>男</v>
          </cell>
          <cell r="H284" t="str">
            <v>本科</v>
          </cell>
          <cell r="I284" t="str">
            <v>56.8</v>
          </cell>
          <cell r="J284" t="str">
            <v>56.5</v>
          </cell>
        </row>
        <row r="285">
          <cell r="F285" t="str">
            <v>202031700314</v>
          </cell>
          <cell r="G285" t="str">
            <v>男</v>
          </cell>
          <cell r="H285" t="str">
            <v>本科</v>
          </cell>
          <cell r="I285" t="str">
            <v>53</v>
          </cell>
          <cell r="J285" t="str">
            <v>54.5</v>
          </cell>
        </row>
        <row r="286">
          <cell r="F286" t="str">
            <v>101021006829</v>
          </cell>
          <cell r="G286" t="str">
            <v>女</v>
          </cell>
          <cell r="H286" t="str">
            <v>硕士研究生</v>
          </cell>
          <cell r="I286" t="str">
            <v>75.4</v>
          </cell>
          <cell r="J286" t="str">
            <v>71.5</v>
          </cell>
        </row>
        <row r="287">
          <cell r="F287" t="str">
            <v>101020500513</v>
          </cell>
          <cell r="G287" t="str">
            <v>男</v>
          </cell>
          <cell r="H287" t="str">
            <v>硕士研究生</v>
          </cell>
          <cell r="I287" t="str">
            <v>68.5</v>
          </cell>
          <cell r="J287" t="str">
            <v>73</v>
          </cell>
        </row>
        <row r="288">
          <cell r="F288" t="str">
            <v>101000109927</v>
          </cell>
          <cell r="G288" t="str">
            <v>女</v>
          </cell>
          <cell r="H288" t="str">
            <v>硕士研究生</v>
          </cell>
          <cell r="I288" t="str">
            <v>61.4</v>
          </cell>
          <cell r="J288" t="str">
            <v>77</v>
          </cell>
        </row>
        <row r="289">
          <cell r="F289" t="str">
            <v>101000504725</v>
          </cell>
          <cell r="G289" t="str">
            <v>女</v>
          </cell>
          <cell r="H289" t="str">
            <v>硕士研究生</v>
          </cell>
          <cell r="I289" t="str">
            <v>66.7</v>
          </cell>
          <cell r="J289" t="str">
            <v>75</v>
          </cell>
        </row>
        <row r="290">
          <cell r="F290" t="str">
            <v>101020902405</v>
          </cell>
          <cell r="G290" t="str">
            <v>女</v>
          </cell>
          <cell r="H290" t="str">
            <v>硕士研究生</v>
          </cell>
          <cell r="I290" t="str">
            <v>64.8</v>
          </cell>
          <cell r="J290" t="str">
            <v>72</v>
          </cell>
        </row>
        <row r="291">
          <cell r="F291" t="str">
            <v>101020903709</v>
          </cell>
          <cell r="G291" t="str">
            <v>女</v>
          </cell>
          <cell r="H291" t="str">
            <v>硕士研究生</v>
          </cell>
          <cell r="I291" t="str">
            <v>63.2</v>
          </cell>
          <cell r="J291" t="str">
            <v>66</v>
          </cell>
        </row>
        <row r="292">
          <cell r="F292" t="str">
            <v>101000901227</v>
          </cell>
          <cell r="G292" t="str">
            <v>男</v>
          </cell>
          <cell r="H292" t="str">
            <v>硕士研究生</v>
          </cell>
          <cell r="I292" t="str">
            <v>72.2</v>
          </cell>
          <cell r="J292" t="str">
            <v>59.5</v>
          </cell>
        </row>
        <row r="293">
          <cell r="F293" t="str">
            <v>101000800911</v>
          </cell>
          <cell r="G293" t="str">
            <v>男</v>
          </cell>
          <cell r="H293" t="str">
            <v>硕士研究生</v>
          </cell>
          <cell r="I293" t="str">
            <v>60.4</v>
          </cell>
          <cell r="J293" t="str">
            <v>63.5</v>
          </cell>
        </row>
        <row r="294">
          <cell r="F294" t="str">
            <v>101000302101</v>
          </cell>
          <cell r="G294" t="str">
            <v>男</v>
          </cell>
          <cell r="H294" t="str">
            <v>硕士研究生</v>
          </cell>
          <cell r="I294" t="str">
            <v>58.9</v>
          </cell>
          <cell r="J294" t="str">
            <v>64.5</v>
          </cell>
        </row>
        <row r="295">
          <cell r="F295" t="str">
            <v>101000700726</v>
          </cell>
          <cell r="G295" t="str">
            <v>女</v>
          </cell>
          <cell r="H295" t="str">
            <v>硕士研究生</v>
          </cell>
          <cell r="I295" t="str">
            <v>62.1</v>
          </cell>
          <cell r="J295" t="str">
            <v>69</v>
          </cell>
        </row>
        <row r="296">
          <cell r="F296" t="str">
            <v>101020601006</v>
          </cell>
          <cell r="G296" t="str">
            <v>女</v>
          </cell>
          <cell r="H296" t="str">
            <v>本科</v>
          </cell>
          <cell r="I296" t="str">
            <v>65</v>
          </cell>
          <cell r="J296" t="str">
            <v>64.5</v>
          </cell>
        </row>
        <row r="297">
          <cell r="F297" t="str">
            <v>101020903117</v>
          </cell>
          <cell r="G297" t="str">
            <v>女</v>
          </cell>
          <cell r="H297" t="str">
            <v>硕士研究生</v>
          </cell>
          <cell r="I297" t="str">
            <v>66.9</v>
          </cell>
          <cell r="J297" t="str">
            <v>62</v>
          </cell>
        </row>
        <row r="298">
          <cell r="F298" t="str">
            <v>101100306317</v>
          </cell>
          <cell r="G298" t="str">
            <v>女</v>
          </cell>
          <cell r="H298" t="str">
            <v>本科</v>
          </cell>
          <cell r="I298" t="str">
            <v>74.7</v>
          </cell>
          <cell r="J298" t="str">
            <v>72</v>
          </cell>
        </row>
        <row r="299">
          <cell r="F299" t="str">
            <v>101001003124</v>
          </cell>
          <cell r="G299" t="str">
            <v>男</v>
          </cell>
          <cell r="H299" t="str">
            <v>本科</v>
          </cell>
          <cell r="I299" t="str">
            <v>89.4</v>
          </cell>
          <cell r="J299" t="str">
            <v>57</v>
          </cell>
        </row>
        <row r="300">
          <cell r="F300" t="str">
            <v>101020306230</v>
          </cell>
          <cell r="G300" t="str">
            <v>女</v>
          </cell>
          <cell r="H300" t="str">
            <v>本科</v>
          </cell>
          <cell r="I300" t="str">
            <v>73.5</v>
          </cell>
          <cell r="J300" t="str">
            <v>71</v>
          </cell>
        </row>
        <row r="301">
          <cell r="F301" t="str">
            <v>101021000817</v>
          </cell>
          <cell r="G301" t="str">
            <v>女</v>
          </cell>
          <cell r="H301" t="str">
            <v>硕士研究生</v>
          </cell>
          <cell r="I301" t="str">
            <v>67.2</v>
          </cell>
          <cell r="J301" t="str">
            <v>73.5</v>
          </cell>
        </row>
        <row r="302">
          <cell r="F302" t="str">
            <v>101020305704</v>
          </cell>
          <cell r="G302" t="str">
            <v>女</v>
          </cell>
          <cell r="H302" t="str">
            <v>硕士研究生</v>
          </cell>
          <cell r="I302" t="str">
            <v>68.8</v>
          </cell>
          <cell r="J302" t="str">
            <v>71.5</v>
          </cell>
        </row>
        <row r="303">
          <cell r="F303" t="str">
            <v>101020303507</v>
          </cell>
          <cell r="G303" t="str">
            <v>女</v>
          </cell>
          <cell r="H303" t="str">
            <v>本科</v>
          </cell>
          <cell r="I303" t="str">
            <v>74.2</v>
          </cell>
          <cell r="J303" t="str">
            <v>65</v>
          </cell>
        </row>
        <row r="304">
          <cell r="F304" t="str">
            <v>101020900905</v>
          </cell>
          <cell r="G304" t="str">
            <v>女</v>
          </cell>
          <cell r="H304" t="str">
            <v>本科</v>
          </cell>
          <cell r="I304" t="str">
            <v>70</v>
          </cell>
          <cell r="J304" t="str">
            <v>68.5</v>
          </cell>
        </row>
        <row r="305">
          <cell r="F305" t="str">
            <v>101020500929</v>
          </cell>
          <cell r="G305" t="str">
            <v>女</v>
          </cell>
          <cell r="H305" t="str">
            <v>本科</v>
          </cell>
          <cell r="I305" t="str">
            <v>71</v>
          </cell>
          <cell r="J305" t="str">
            <v>67</v>
          </cell>
        </row>
        <row r="306">
          <cell r="F306" t="str">
            <v>101000200504</v>
          </cell>
          <cell r="G306" t="str">
            <v>女</v>
          </cell>
          <cell r="H306" t="str">
            <v>硕士研究生</v>
          </cell>
          <cell r="I306" t="str">
            <v>67.7</v>
          </cell>
          <cell r="J306" t="str">
            <v>67.5</v>
          </cell>
        </row>
        <row r="307">
          <cell r="F307" t="str">
            <v>101100306908</v>
          </cell>
          <cell r="G307" t="str">
            <v>男</v>
          </cell>
          <cell r="H307" t="str">
            <v>硕士研究生</v>
          </cell>
          <cell r="I307" t="str">
            <v>62.4</v>
          </cell>
          <cell r="J307" t="str">
            <v>70.5</v>
          </cell>
        </row>
        <row r="308">
          <cell r="F308" t="str">
            <v>101020902026</v>
          </cell>
          <cell r="G308" t="str">
            <v>男</v>
          </cell>
          <cell r="H308" t="str">
            <v>本科</v>
          </cell>
          <cell r="I308" t="str">
            <v>68.8</v>
          </cell>
          <cell r="J308" t="str">
            <v>64</v>
          </cell>
        </row>
        <row r="309">
          <cell r="F309" t="str">
            <v>101000400723</v>
          </cell>
          <cell r="G309" t="str">
            <v>男</v>
          </cell>
          <cell r="H309" t="str">
            <v>本科</v>
          </cell>
          <cell r="I309" t="str">
            <v>64.6</v>
          </cell>
          <cell r="J309" t="str">
            <v>66.5</v>
          </cell>
        </row>
        <row r="310">
          <cell r="F310" t="str">
            <v>101020906719</v>
          </cell>
          <cell r="G310" t="str">
            <v>男</v>
          </cell>
          <cell r="H310" t="str">
            <v>本科</v>
          </cell>
          <cell r="I310" t="str">
            <v>63.5</v>
          </cell>
          <cell r="J310" t="str">
            <v>59</v>
          </cell>
        </row>
        <row r="311">
          <cell r="F311" t="str">
            <v>101030301119</v>
          </cell>
          <cell r="G311" t="str">
            <v>男</v>
          </cell>
          <cell r="H311" t="str">
            <v>本科</v>
          </cell>
          <cell r="I311" t="str">
            <v>55.2</v>
          </cell>
          <cell r="J311" t="str">
            <v>60</v>
          </cell>
        </row>
        <row r="312">
          <cell r="F312" t="str">
            <v>101031300601</v>
          </cell>
          <cell r="G312" t="str">
            <v>女</v>
          </cell>
          <cell r="H312" t="str">
            <v>本科</v>
          </cell>
          <cell r="I312" t="str">
            <v>69.3</v>
          </cell>
          <cell r="J312" t="str">
            <v>73.5</v>
          </cell>
        </row>
        <row r="313">
          <cell r="F313" t="str">
            <v>101000504225</v>
          </cell>
          <cell r="G313" t="str">
            <v>女</v>
          </cell>
          <cell r="H313" t="str">
            <v>本科</v>
          </cell>
          <cell r="I313" t="str">
            <v>68.3</v>
          </cell>
          <cell r="J313" t="str">
            <v>67</v>
          </cell>
        </row>
        <row r="314">
          <cell r="F314" t="str">
            <v>101030701910</v>
          </cell>
          <cell r="G314" t="str">
            <v>女</v>
          </cell>
          <cell r="H314" t="str">
            <v>本科</v>
          </cell>
          <cell r="I314" t="str">
            <v>68.6</v>
          </cell>
          <cell r="J314" t="str">
            <v>62.5</v>
          </cell>
        </row>
        <row r="315">
          <cell r="F315" t="str">
            <v>101020502004</v>
          </cell>
          <cell r="G315" t="str">
            <v>女</v>
          </cell>
          <cell r="H315" t="str">
            <v>本科</v>
          </cell>
          <cell r="I315" t="str">
            <v>67.4</v>
          </cell>
          <cell r="J315" t="str">
            <v>61.5</v>
          </cell>
        </row>
        <row r="316">
          <cell r="F316" t="str">
            <v>101021001611</v>
          </cell>
          <cell r="G316" t="str">
            <v>男</v>
          </cell>
          <cell r="H316" t="str">
            <v>本科</v>
          </cell>
          <cell r="I316" t="str">
            <v>72.9</v>
          </cell>
          <cell r="J316" t="str">
            <v>69.5</v>
          </cell>
        </row>
        <row r="317">
          <cell r="F317" t="str">
            <v>101021005623</v>
          </cell>
          <cell r="G317" t="str">
            <v>女</v>
          </cell>
          <cell r="H317" t="str">
            <v>本科</v>
          </cell>
          <cell r="I317" t="str">
            <v>65.8</v>
          </cell>
          <cell r="J317" t="str">
            <v>68.5</v>
          </cell>
        </row>
        <row r="318">
          <cell r="F318" t="str">
            <v>101020701706</v>
          </cell>
          <cell r="G318" t="str">
            <v>女</v>
          </cell>
          <cell r="H318" t="str">
            <v>本科</v>
          </cell>
          <cell r="I318" t="str">
            <v>69.7</v>
          </cell>
          <cell r="J318" t="str">
            <v>62</v>
          </cell>
        </row>
        <row r="319">
          <cell r="F319" t="str">
            <v>101000802514</v>
          </cell>
          <cell r="G319" t="str">
            <v>男</v>
          </cell>
          <cell r="H319" t="str">
            <v>本科</v>
          </cell>
          <cell r="I319" t="str">
            <v>71.6</v>
          </cell>
          <cell r="J319" t="str">
            <v>66</v>
          </cell>
        </row>
        <row r="320">
          <cell r="F320" t="str">
            <v>101000504110</v>
          </cell>
          <cell r="G320" t="str">
            <v>男</v>
          </cell>
          <cell r="H320" t="str">
            <v>硕士研究生</v>
          </cell>
          <cell r="I320" t="str">
            <v>61.8</v>
          </cell>
          <cell r="J320" t="str">
            <v>65</v>
          </cell>
        </row>
        <row r="321">
          <cell r="F321" t="str">
            <v>101000904826</v>
          </cell>
          <cell r="G321" t="str">
            <v>男</v>
          </cell>
          <cell r="H321" t="str">
            <v>本科</v>
          </cell>
          <cell r="I321" t="str">
            <v>63</v>
          </cell>
          <cell r="J321" t="str">
            <v>61.5</v>
          </cell>
        </row>
        <row r="322">
          <cell r="F322" t="str">
            <v>101001000209</v>
          </cell>
          <cell r="G322" t="str">
            <v>男</v>
          </cell>
          <cell r="H322" t="str">
            <v>本科</v>
          </cell>
          <cell r="I322" t="str">
            <v>59.8</v>
          </cell>
          <cell r="J322" t="str">
            <v>63.5</v>
          </cell>
        </row>
        <row r="323">
          <cell r="F323" t="str">
            <v>101001001329</v>
          </cell>
          <cell r="G323" t="str">
            <v>男</v>
          </cell>
          <cell r="H323" t="str">
            <v>本科</v>
          </cell>
          <cell r="I323" t="str">
            <v>61.3</v>
          </cell>
          <cell r="J323" t="str">
            <v>62</v>
          </cell>
        </row>
        <row r="324">
          <cell r="F324" t="str">
            <v>101000109703</v>
          </cell>
          <cell r="G324" t="str">
            <v>男</v>
          </cell>
          <cell r="H324" t="str">
            <v>本科</v>
          </cell>
          <cell r="I324" t="str">
            <v>60</v>
          </cell>
          <cell r="J324" t="str">
            <v>60.5</v>
          </cell>
        </row>
        <row r="325">
          <cell r="F325" t="str">
            <v>101020301727</v>
          </cell>
          <cell r="G325" t="str">
            <v>男</v>
          </cell>
          <cell r="H325" t="str">
            <v>本科</v>
          </cell>
          <cell r="I325" t="str">
            <v>51</v>
          </cell>
          <cell r="J325" t="str">
            <v>69.5</v>
          </cell>
        </row>
        <row r="326">
          <cell r="F326" t="str">
            <v>101020901114</v>
          </cell>
          <cell r="G326" t="str">
            <v>男</v>
          </cell>
          <cell r="H326" t="str">
            <v>本科</v>
          </cell>
          <cell r="I326" t="str">
            <v>61.8</v>
          </cell>
          <cell r="J326" t="str">
            <v>58.5</v>
          </cell>
        </row>
        <row r="327">
          <cell r="F327" t="str">
            <v>101020200118</v>
          </cell>
          <cell r="G327" t="str">
            <v>男</v>
          </cell>
          <cell r="H327" t="str">
            <v>本科</v>
          </cell>
          <cell r="I327" t="str">
            <v>59.7</v>
          </cell>
          <cell r="J327" t="str">
            <v>60.5</v>
          </cell>
        </row>
        <row r="328">
          <cell r="F328" t="str">
            <v>101050404830</v>
          </cell>
          <cell r="G328" t="str">
            <v>男</v>
          </cell>
          <cell r="H328" t="str">
            <v>本科</v>
          </cell>
          <cell r="I328" t="str">
            <v>56.5</v>
          </cell>
          <cell r="J328" t="str">
            <v>61</v>
          </cell>
        </row>
        <row r="329">
          <cell r="F329" t="str">
            <v>101050303528</v>
          </cell>
          <cell r="G329" t="str">
            <v>男</v>
          </cell>
          <cell r="H329" t="str">
            <v>本科</v>
          </cell>
          <cell r="I329" t="str">
            <v>51.2</v>
          </cell>
          <cell r="J329" t="str">
            <v>64</v>
          </cell>
        </row>
        <row r="330">
          <cell r="F330" t="str">
            <v>101020602129</v>
          </cell>
          <cell r="G330" t="str">
            <v>女</v>
          </cell>
          <cell r="H330" t="str">
            <v>本科</v>
          </cell>
          <cell r="I330" t="str">
            <v>67.5</v>
          </cell>
          <cell r="J330" t="str">
            <v>79</v>
          </cell>
        </row>
        <row r="331">
          <cell r="F331" t="str">
            <v>101020501322</v>
          </cell>
          <cell r="G331" t="str">
            <v>女</v>
          </cell>
          <cell r="H331" t="str">
            <v>本科</v>
          </cell>
          <cell r="I331" t="str">
            <v>66.9</v>
          </cell>
          <cell r="J331" t="str">
            <v>70.5</v>
          </cell>
        </row>
        <row r="332">
          <cell r="F332" t="str">
            <v>101020900116</v>
          </cell>
          <cell r="G332" t="str">
            <v>女</v>
          </cell>
          <cell r="H332" t="str">
            <v>本科</v>
          </cell>
          <cell r="I332" t="str">
            <v>72</v>
          </cell>
          <cell r="J332" t="str">
            <v>65</v>
          </cell>
        </row>
        <row r="333">
          <cell r="F333" t="str">
            <v>202080702424</v>
          </cell>
          <cell r="G333" t="str">
            <v>男</v>
          </cell>
          <cell r="H333" t="str">
            <v>本科</v>
          </cell>
          <cell r="I333" t="str">
            <v>57.9</v>
          </cell>
          <cell r="J333" t="str">
            <v>58</v>
          </cell>
        </row>
        <row r="334">
          <cell r="F334" t="str">
            <v>101021004519</v>
          </cell>
          <cell r="G334" t="str">
            <v>女</v>
          </cell>
          <cell r="H334" t="str">
            <v>硕士研究生</v>
          </cell>
          <cell r="I334" t="str">
            <v>65.1</v>
          </cell>
          <cell r="J334" t="str">
            <v>70</v>
          </cell>
        </row>
        <row r="335">
          <cell r="F335" t="str">
            <v>101020903130</v>
          </cell>
          <cell r="G335" t="str">
            <v>女</v>
          </cell>
          <cell r="H335" t="str">
            <v>本科</v>
          </cell>
          <cell r="I335" t="str">
            <v>70.2</v>
          </cell>
          <cell r="J335" t="str">
            <v>60.5</v>
          </cell>
        </row>
        <row r="336">
          <cell r="F336" t="str">
            <v>101040106718</v>
          </cell>
          <cell r="G336" t="str">
            <v>女</v>
          </cell>
          <cell r="H336" t="str">
            <v>本科</v>
          </cell>
          <cell r="I336" t="str">
            <v>58.6</v>
          </cell>
          <cell r="J336" t="str">
            <v>67</v>
          </cell>
        </row>
        <row r="337">
          <cell r="F337" t="str">
            <v>101020601812</v>
          </cell>
          <cell r="G337" t="str">
            <v>女</v>
          </cell>
          <cell r="H337" t="str">
            <v>本科</v>
          </cell>
          <cell r="I337" t="str">
            <v>55.5</v>
          </cell>
          <cell r="J337" t="str">
            <v>64</v>
          </cell>
        </row>
        <row r="338">
          <cell r="F338" t="str">
            <v>101020702006</v>
          </cell>
          <cell r="G338" t="str">
            <v>女</v>
          </cell>
          <cell r="H338" t="str">
            <v>硕士研究生</v>
          </cell>
          <cell r="I338" t="str">
            <v>62.1</v>
          </cell>
          <cell r="J338" t="str">
            <v>56.5</v>
          </cell>
        </row>
        <row r="339">
          <cell r="F339" t="str">
            <v>101020502102</v>
          </cell>
          <cell r="G339" t="str">
            <v>女</v>
          </cell>
          <cell r="H339" t="str">
            <v>本科</v>
          </cell>
          <cell r="I339" t="str">
            <v>55</v>
          </cell>
          <cell r="J339" t="str">
            <v>61.5</v>
          </cell>
        </row>
        <row r="340">
          <cell r="F340" t="str">
            <v>101020306907</v>
          </cell>
          <cell r="G340" t="str">
            <v>男</v>
          </cell>
          <cell r="H340" t="str">
            <v>硕士研究生</v>
          </cell>
          <cell r="I340" t="str">
            <v>64.9</v>
          </cell>
          <cell r="J340" t="str">
            <v>63.5</v>
          </cell>
        </row>
        <row r="341">
          <cell r="F341" t="str">
            <v>101020306501</v>
          </cell>
          <cell r="G341" t="str">
            <v>男</v>
          </cell>
          <cell r="H341" t="str">
            <v>本科</v>
          </cell>
          <cell r="I341" t="str">
            <v>63.2</v>
          </cell>
          <cell r="J341" t="str">
            <v>64</v>
          </cell>
        </row>
        <row r="342">
          <cell r="F342" t="str">
            <v>101000802628</v>
          </cell>
          <cell r="G342" t="str">
            <v>男</v>
          </cell>
          <cell r="H342" t="str">
            <v>本科</v>
          </cell>
          <cell r="I342" t="str">
            <v>64.9</v>
          </cell>
          <cell r="J342" t="str">
            <v>60.5</v>
          </cell>
        </row>
        <row r="343">
          <cell r="F343" t="str">
            <v>101000205926</v>
          </cell>
          <cell r="G343" t="str">
            <v>男</v>
          </cell>
          <cell r="H343" t="str">
            <v>硕士研究生</v>
          </cell>
          <cell r="I343" t="str">
            <v>50.4</v>
          </cell>
          <cell r="J343" t="str">
            <v>74.5</v>
          </cell>
        </row>
        <row r="344">
          <cell r="F344" t="str">
            <v>101031200806</v>
          </cell>
          <cell r="G344" t="str">
            <v>男</v>
          </cell>
          <cell r="H344" t="str">
            <v>硕士研究生</v>
          </cell>
          <cell r="I344" t="str">
            <v>62.8</v>
          </cell>
          <cell r="J344" t="str">
            <v>60</v>
          </cell>
        </row>
        <row r="345">
          <cell r="F345" t="str">
            <v>101000407612</v>
          </cell>
          <cell r="G345" t="str">
            <v>男</v>
          </cell>
          <cell r="H345" t="str">
            <v>硕士研究生</v>
          </cell>
          <cell r="I345" t="str">
            <v>60.8</v>
          </cell>
          <cell r="J345" t="str">
            <v>61</v>
          </cell>
        </row>
        <row r="346">
          <cell r="F346" t="str">
            <v>101030801615</v>
          </cell>
          <cell r="G346" t="str">
            <v>男</v>
          </cell>
          <cell r="H346" t="str">
            <v>硕士研究生</v>
          </cell>
          <cell r="I346" t="str">
            <v>55.8</v>
          </cell>
          <cell r="J346" t="str">
            <v>61.5</v>
          </cell>
        </row>
        <row r="347">
          <cell r="F347" t="str">
            <v>101050403809</v>
          </cell>
          <cell r="G347" t="str">
            <v>男</v>
          </cell>
          <cell r="H347" t="str">
            <v>硕士研究生</v>
          </cell>
          <cell r="I347" t="str">
            <v>56.4</v>
          </cell>
          <cell r="J347" t="str">
            <v>60.5</v>
          </cell>
        </row>
        <row r="348">
          <cell r="F348" t="str">
            <v>101000500815</v>
          </cell>
          <cell r="G348" t="str">
            <v>男</v>
          </cell>
          <cell r="H348" t="str">
            <v>本科</v>
          </cell>
          <cell r="I348" t="str">
            <v>51.9</v>
          </cell>
          <cell r="J348" t="str">
            <v>60</v>
          </cell>
        </row>
        <row r="349">
          <cell r="F349" t="str">
            <v>101020601729</v>
          </cell>
          <cell r="G349" t="str">
            <v>男</v>
          </cell>
          <cell r="H349" t="str">
            <v>本科</v>
          </cell>
          <cell r="I349" t="str">
            <v>69.6</v>
          </cell>
          <cell r="J349" t="str">
            <v>67.5</v>
          </cell>
        </row>
        <row r="350">
          <cell r="F350" t="str">
            <v>101020904903</v>
          </cell>
          <cell r="G350" t="str">
            <v>女</v>
          </cell>
          <cell r="H350" t="str">
            <v>本科</v>
          </cell>
          <cell r="I350" t="str">
            <v>67</v>
          </cell>
          <cell r="J350" t="str">
            <v>70</v>
          </cell>
        </row>
        <row r="351">
          <cell r="F351" t="str">
            <v>101020601222</v>
          </cell>
          <cell r="G351" t="str">
            <v>女</v>
          </cell>
          <cell r="H351" t="str">
            <v>本科</v>
          </cell>
          <cell r="I351" t="str">
            <v>66.6</v>
          </cell>
          <cell r="J351" t="str">
            <v>69.5</v>
          </cell>
        </row>
        <row r="352">
          <cell r="F352" t="str">
            <v>101020600819</v>
          </cell>
          <cell r="G352" t="str">
            <v>女</v>
          </cell>
          <cell r="H352" t="str">
            <v>本科</v>
          </cell>
          <cell r="I352" t="str">
            <v>67.3</v>
          </cell>
          <cell r="J352" t="str">
            <v>66.5</v>
          </cell>
        </row>
        <row r="353">
          <cell r="F353" t="str">
            <v>101020901430</v>
          </cell>
          <cell r="G353" t="str">
            <v>女</v>
          </cell>
          <cell r="H353" t="str">
            <v>本科</v>
          </cell>
          <cell r="I353" t="str">
            <v>65.2</v>
          </cell>
          <cell r="J353" t="str">
            <v>68</v>
          </cell>
        </row>
        <row r="354">
          <cell r="F354" t="str">
            <v>101020307819</v>
          </cell>
          <cell r="G354" t="str">
            <v>女</v>
          </cell>
          <cell r="H354" t="str">
            <v>本科</v>
          </cell>
          <cell r="I354" t="str">
            <v>68.4</v>
          </cell>
          <cell r="J354" t="str">
            <v>64</v>
          </cell>
        </row>
        <row r="355">
          <cell r="F355" t="str">
            <v>101030701005</v>
          </cell>
          <cell r="G355" t="str">
            <v>女</v>
          </cell>
          <cell r="H355" t="str">
            <v>本科</v>
          </cell>
          <cell r="I355" t="str">
            <v>69.6</v>
          </cell>
          <cell r="J355" t="str">
            <v>70.5</v>
          </cell>
        </row>
        <row r="356">
          <cell r="F356" t="str">
            <v>101020701425</v>
          </cell>
          <cell r="G356" t="str">
            <v>女</v>
          </cell>
          <cell r="H356" t="str">
            <v>本科</v>
          </cell>
          <cell r="I356" t="str">
            <v>72.1</v>
          </cell>
          <cell r="J356" t="str">
            <v>67.5</v>
          </cell>
        </row>
        <row r="357">
          <cell r="F357" t="str">
            <v>101020906507</v>
          </cell>
          <cell r="G357" t="str">
            <v>女</v>
          </cell>
          <cell r="H357" t="str">
            <v>本科</v>
          </cell>
          <cell r="I357" t="str">
            <v>71.4</v>
          </cell>
          <cell r="J357" t="str">
            <v>67</v>
          </cell>
        </row>
        <row r="358">
          <cell r="F358" t="str">
            <v>101050400802</v>
          </cell>
          <cell r="G358" t="str">
            <v>女</v>
          </cell>
          <cell r="H358" t="str">
            <v>硕士研究生</v>
          </cell>
          <cell r="I358" t="str">
            <v>67</v>
          </cell>
          <cell r="J358" t="str">
            <v>70</v>
          </cell>
        </row>
        <row r="359">
          <cell r="F359" t="str">
            <v>101050302428</v>
          </cell>
          <cell r="G359" t="str">
            <v>女</v>
          </cell>
          <cell r="H359" t="str">
            <v>本科</v>
          </cell>
          <cell r="I359" t="str">
            <v>67.4</v>
          </cell>
          <cell r="J359" t="str">
            <v>69</v>
          </cell>
        </row>
        <row r="360">
          <cell r="F360" t="str">
            <v>101021003123</v>
          </cell>
          <cell r="G360" t="str">
            <v>女</v>
          </cell>
          <cell r="H360" t="str">
            <v>本科</v>
          </cell>
          <cell r="I360" t="str">
            <v>69.8</v>
          </cell>
          <cell r="J360" t="str">
            <v>65</v>
          </cell>
        </row>
        <row r="361">
          <cell r="F361" t="str">
            <v>101020304604</v>
          </cell>
          <cell r="G361" t="str">
            <v>男</v>
          </cell>
          <cell r="H361" t="str">
            <v>本科</v>
          </cell>
          <cell r="I361" t="str">
            <v>74.5</v>
          </cell>
          <cell r="J361" t="str">
            <v>59</v>
          </cell>
        </row>
        <row r="362">
          <cell r="F362" t="str">
            <v>101020501415</v>
          </cell>
          <cell r="G362" t="str">
            <v>女</v>
          </cell>
          <cell r="H362" t="str">
            <v>本科</v>
          </cell>
          <cell r="I362" t="str">
            <v>65.5</v>
          </cell>
          <cell r="J362" t="str">
            <v>67.5</v>
          </cell>
        </row>
        <row r="363">
          <cell r="F363" t="str">
            <v>101020308411</v>
          </cell>
          <cell r="G363" t="str">
            <v>女</v>
          </cell>
          <cell r="H363" t="str">
            <v>硕士研究生</v>
          </cell>
          <cell r="I363" t="str">
            <v>68.3</v>
          </cell>
          <cell r="J363" t="str">
            <v>64.5</v>
          </cell>
        </row>
        <row r="364">
          <cell r="F364" t="str">
            <v>101020300927</v>
          </cell>
          <cell r="G364" t="str">
            <v>女</v>
          </cell>
          <cell r="H364" t="str">
            <v>本科</v>
          </cell>
          <cell r="I364" t="str">
            <v>70.7</v>
          </cell>
          <cell r="J364" t="str">
            <v>61.5</v>
          </cell>
        </row>
        <row r="365">
          <cell r="F365" t="str">
            <v>101000101102</v>
          </cell>
          <cell r="G365" t="str">
            <v>女</v>
          </cell>
          <cell r="H365" t="str">
            <v>本科</v>
          </cell>
          <cell r="I365" t="str">
            <v>62.5</v>
          </cell>
          <cell r="J365" t="str">
            <v>66.5</v>
          </cell>
        </row>
        <row r="366">
          <cell r="F366" t="str">
            <v>101021006910</v>
          </cell>
          <cell r="G366" t="str">
            <v>女</v>
          </cell>
          <cell r="H366" t="str">
            <v>本科</v>
          </cell>
          <cell r="I366" t="str">
            <v>64.5</v>
          </cell>
          <cell r="J366" t="str">
            <v>61</v>
          </cell>
        </row>
        <row r="367">
          <cell r="F367" t="str">
            <v>101020903506</v>
          </cell>
          <cell r="G367" t="str">
            <v>女</v>
          </cell>
          <cell r="H367" t="str">
            <v>本科</v>
          </cell>
          <cell r="I367" t="str">
            <v>66.6</v>
          </cell>
          <cell r="J367" t="str">
            <v>57</v>
          </cell>
        </row>
        <row r="368">
          <cell r="F368" t="str">
            <v>101020906416</v>
          </cell>
          <cell r="G368" t="str">
            <v>男</v>
          </cell>
          <cell r="H368" t="str">
            <v>本科</v>
          </cell>
          <cell r="I368" t="str">
            <v>74.1</v>
          </cell>
          <cell r="J368" t="str">
            <v>61</v>
          </cell>
        </row>
        <row r="369">
          <cell r="F369" t="str">
            <v>101030402504</v>
          </cell>
          <cell r="G369" t="str">
            <v>男</v>
          </cell>
          <cell r="H369" t="str">
            <v>本科</v>
          </cell>
          <cell r="I369" t="str">
            <v>60.4</v>
          </cell>
          <cell r="J369" t="str">
            <v>69</v>
          </cell>
        </row>
        <row r="370">
          <cell r="F370" t="str">
            <v>101100109606</v>
          </cell>
          <cell r="G370" t="str">
            <v>男</v>
          </cell>
          <cell r="H370" t="str">
            <v>硕士研究生</v>
          </cell>
          <cell r="I370" t="str">
            <v>60.4</v>
          </cell>
          <cell r="J370" t="str">
            <v>63</v>
          </cell>
        </row>
        <row r="371">
          <cell r="F371" t="str">
            <v>101000205413</v>
          </cell>
          <cell r="G371" t="str">
            <v>男</v>
          </cell>
          <cell r="H371" t="str">
            <v>本科</v>
          </cell>
          <cell r="I371" t="str">
            <v>65.3</v>
          </cell>
          <cell r="J371" t="str">
            <v>57.5</v>
          </cell>
        </row>
        <row r="372">
          <cell r="F372" t="str">
            <v>101000106201</v>
          </cell>
          <cell r="G372" t="str">
            <v>女</v>
          </cell>
          <cell r="H372" t="str">
            <v>本科</v>
          </cell>
          <cell r="I372" t="str">
            <v>67.1</v>
          </cell>
          <cell r="J372" t="str">
            <v>65</v>
          </cell>
        </row>
        <row r="373">
          <cell r="F373" t="str">
            <v>101020601724</v>
          </cell>
          <cell r="G373" t="str">
            <v>女</v>
          </cell>
          <cell r="H373" t="str">
            <v>本科</v>
          </cell>
          <cell r="I373" t="str">
            <v>62.7</v>
          </cell>
          <cell r="J373" t="str">
            <v>69</v>
          </cell>
        </row>
        <row r="374">
          <cell r="F374" t="str">
            <v>101040202711</v>
          </cell>
          <cell r="G374" t="str">
            <v>女</v>
          </cell>
          <cell r="H374" t="str">
            <v>本科</v>
          </cell>
          <cell r="I374" t="str">
            <v>55.2</v>
          </cell>
          <cell r="J374" t="str">
            <v>68</v>
          </cell>
        </row>
        <row r="375">
          <cell r="F375" t="str">
            <v>101040300107</v>
          </cell>
          <cell r="G375" t="str">
            <v>男</v>
          </cell>
          <cell r="H375" t="str">
            <v>本科</v>
          </cell>
          <cell r="I375" t="str">
            <v>66.3</v>
          </cell>
          <cell r="J375" t="str">
            <v>61</v>
          </cell>
        </row>
        <row r="376">
          <cell r="F376" t="str">
            <v>101020305918</v>
          </cell>
          <cell r="G376" t="str">
            <v>男</v>
          </cell>
          <cell r="H376" t="str">
            <v>本科</v>
          </cell>
          <cell r="I376" t="str">
            <v>61.2</v>
          </cell>
          <cell r="J376" t="str">
            <v>56</v>
          </cell>
        </row>
        <row r="377">
          <cell r="F377" t="str">
            <v>101021005230</v>
          </cell>
          <cell r="G377" t="str">
            <v>女</v>
          </cell>
          <cell r="H377" t="str">
            <v>本科</v>
          </cell>
          <cell r="I377" t="str">
            <v>61.9</v>
          </cell>
          <cell r="J377" t="str">
            <v>68.5</v>
          </cell>
        </row>
        <row r="378">
          <cell r="F378" t="str">
            <v>101020202110</v>
          </cell>
          <cell r="G378" t="str">
            <v>女</v>
          </cell>
          <cell r="H378" t="str">
            <v>本科</v>
          </cell>
          <cell r="I378" t="str">
            <v>65.5</v>
          </cell>
          <cell r="J378" t="str">
            <v>64.5</v>
          </cell>
        </row>
        <row r="379">
          <cell r="F379" t="str">
            <v>101020601615</v>
          </cell>
          <cell r="G379" t="str">
            <v>女</v>
          </cell>
          <cell r="H379" t="str">
            <v>本科</v>
          </cell>
          <cell r="I379" t="str">
            <v>59.9</v>
          </cell>
          <cell r="J379" t="str">
            <v>67.5</v>
          </cell>
        </row>
        <row r="380">
          <cell r="F380" t="str">
            <v>101020600905</v>
          </cell>
          <cell r="G380" t="str">
            <v>男</v>
          </cell>
          <cell r="H380" t="str">
            <v>本科</v>
          </cell>
          <cell r="I380" t="str">
            <v>70.9</v>
          </cell>
          <cell r="J380" t="str">
            <v>59</v>
          </cell>
        </row>
        <row r="381">
          <cell r="F381" t="str">
            <v>101021003427</v>
          </cell>
          <cell r="G381" t="str">
            <v>男</v>
          </cell>
          <cell r="H381" t="str">
            <v>本科</v>
          </cell>
          <cell r="I381" t="str">
            <v>70.5</v>
          </cell>
          <cell r="J381" t="str">
            <v>58</v>
          </cell>
        </row>
        <row r="382">
          <cell r="F382" t="str">
            <v>101021000913</v>
          </cell>
          <cell r="G382" t="str">
            <v>男</v>
          </cell>
          <cell r="H382" t="str">
            <v>本科</v>
          </cell>
          <cell r="I382" t="str">
            <v>59.5</v>
          </cell>
          <cell r="J382" t="str">
            <v>66</v>
          </cell>
        </row>
        <row r="383">
          <cell r="F383" t="str">
            <v>101021002901</v>
          </cell>
          <cell r="G383" t="str">
            <v>女</v>
          </cell>
          <cell r="H383" t="str">
            <v>本科</v>
          </cell>
          <cell r="I383" t="str">
            <v>68.2</v>
          </cell>
          <cell r="J383" t="str">
            <v>69</v>
          </cell>
        </row>
        <row r="384">
          <cell r="F384" t="str">
            <v>101020905228</v>
          </cell>
          <cell r="G384" t="str">
            <v>女</v>
          </cell>
          <cell r="H384" t="str">
            <v>本科</v>
          </cell>
          <cell r="I384" t="str">
            <v>63.4</v>
          </cell>
          <cell r="J384" t="str">
            <v>73.5</v>
          </cell>
        </row>
        <row r="385">
          <cell r="F385" t="str">
            <v>101021003516</v>
          </cell>
          <cell r="G385" t="str">
            <v>女</v>
          </cell>
          <cell r="H385" t="str">
            <v>本科</v>
          </cell>
          <cell r="I385" t="str">
            <v>59.9</v>
          </cell>
          <cell r="J385" t="str">
            <v>76</v>
          </cell>
        </row>
        <row r="386">
          <cell r="F386" t="str">
            <v>101020906122</v>
          </cell>
          <cell r="G386" t="str">
            <v>女</v>
          </cell>
          <cell r="H386" t="str">
            <v>本科</v>
          </cell>
          <cell r="I386" t="str">
            <v>69.3</v>
          </cell>
          <cell r="J386" t="str">
            <v>70.5</v>
          </cell>
        </row>
        <row r="387">
          <cell r="F387" t="str">
            <v>101021006020</v>
          </cell>
          <cell r="G387" t="str">
            <v>女</v>
          </cell>
          <cell r="H387" t="str">
            <v>本科</v>
          </cell>
          <cell r="I387" t="str">
            <v>63.6</v>
          </cell>
          <cell r="J387" t="str">
            <v>75</v>
          </cell>
        </row>
        <row r="388">
          <cell r="F388" t="str">
            <v>101000112306</v>
          </cell>
          <cell r="G388" t="str">
            <v>女</v>
          </cell>
          <cell r="H388" t="str">
            <v>本科</v>
          </cell>
          <cell r="I388" t="str">
            <v>75.5</v>
          </cell>
          <cell r="J388" t="str">
            <v>61.5</v>
          </cell>
        </row>
        <row r="389">
          <cell r="F389" t="str">
            <v>101020200304</v>
          </cell>
          <cell r="G389" t="str">
            <v>女</v>
          </cell>
          <cell r="H389" t="str">
            <v>本科</v>
          </cell>
          <cell r="I389" t="str">
            <v>83.2</v>
          </cell>
          <cell r="J389" t="str">
            <v>70.5</v>
          </cell>
        </row>
        <row r="390">
          <cell r="F390" t="str">
            <v>101020702128</v>
          </cell>
          <cell r="G390" t="str">
            <v>女</v>
          </cell>
          <cell r="H390" t="str">
            <v>本科</v>
          </cell>
          <cell r="I390" t="str">
            <v>79.1</v>
          </cell>
          <cell r="J390" t="str">
            <v>70.5</v>
          </cell>
        </row>
        <row r="391">
          <cell r="F391" t="str">
            <v>101000400603</v>
          </cell>
          <cell r="G391" t="str">
            <v>女</v>
          </cell>
          <cell r="H391" t="str">
            <v>本科</v>
          </cell>
          <cell r="I391" t="str">
            <v>72.1</v>
          </cell>
          <cell r="J391" t="str">
            <v>68</v>
          </cell>
        </row>
        <row r="392">
          <cell r="F392" t="str">
            <v>101000901505</v>
          </cell>
          <cell r="G392" t="str">
            <v>女</v>
          </cell>
          <cell r="H392" t="str">
            <v>本科</v>
          </cell>
          <cell r="I392" t="str">
            <v>73.4</v>
          </cell>
          <cell r="J392" t="str">
            <v>63</v>
          </cell>
        </row>
        <row r="393">
          <cell r="F393" t="str">
            <v>101000701622</v>
          </cell>
          <cell r="G393" t="str">
            <v>女</v>
          </cell>
          <cell r="H393" t="str">
            <v>本科</v>
          </cell>
          <cell r="I393" t="str">
            <v>55.7</v>
          </cell>
          <cell r="J393" t="str">
            <v>71.5</v>
          </cell>
        </row>
        <row r="394">
          <cell r="F394" t="str">
            <v>101040100418</v>
          </cell>
          <cell r="G394" t="str">
            <v>女</v>
          </cell>
          <cell r="H394" t="str">
            <v>本科</v>
          </cell>
          <cell r="I394" t="str">
            <v>56.2</v>
          </cell>
          <cell r="J394" t="str">
            <v>70</v>
          </cell>
        </row>
        <row r="395">
          <cell r="F395" t="str">
            <v>101000105107</v>
          </cell>
          <cell r="G395" t="str">
            <v>女</v>
          </cell>
          <cell r="H395" t="str">
            <v>本科</v>
          </cell>
          <cell r="I395" t="str">
            <v>70.7</v>
          </cell>
          <cell r="J395" t="str">
            <v>70.5</v>
          </cell>
        </row>
        <row r="396">
          <cell r="F396" t="str">
            <v>101021001222</v>
          </cell>
          <cell r="G396" t="str">
            <v>女</v>
          </cell>
          <cell r="H396" t="str">
            <v>本科</v>
          </cell>
          <cell r="I396" t="str">
            <v>68</v>
          </cell>
          <cell r="J396" t="str">
            <v>72</v>
          </cell>
        </row>
        <row r="397">
          <cell r="F397" t="str">
            <v>101020307220</v>
          </cell>
          <cell r="G397" t="str">
            <v>女</v>
          </cell>
          <cell r="H397" t="str">
            <v>本科</v>
          </cell>
          <cell r="I397" t="str">
            <v>74.3</v>
          </cell>
          <cell r="J397" t="str">
            <v>64.5</v>
          </cell>
        </row>
        <row r="398">
          <cell r="F398" t="str">
            <v>101020307620</v>
          </cell>
          <cell r="G398" t="str">
            <v>女</v>
          </cell>
          <cell r="H398" t="str">
            <v>本科</v>
          </cell>
          <cell r="I398" t="str">
            <v>72</v>
          </cell>
          <cell r="J398" t="str">
            <v>70.5</v>
          </cell>
        </row>
        <row r="399">
          <cell r="F399" t="str">
            <v>101020202323</v>
          </cell>
          <cell r="G399" t="str">
            <v>女</v>
          </cell>
          <cell r="H399" t="str">
            <v>本科</v>
          </cell>
          <cell r="I399" t="str">
            <v>61.7</v>
          </cell>
          <cell r="J399" t="str">
            <v>75.5</v>
          </cell>
        </row>
        <row r="400">
          <cell r="F400" t="str">
            <v>101031001510</v>
          </cell>
          <cell r="G400" t="str">
            <v>女</v>
          </cell>
          <cell r="H400" t="str">
            <v>本科</v>
          </cell>
          <cell r="I400" t="str">
            <v>65.5</v>
          </cell>
          <cell r="J400" t="str">
            <v>69</v>
          </cell>
        </row>
        <row r="401">
          <cell r="F401" t="str">
            <v>202021300618</v>
          </cell>
          <cell r="G401" t="str">
            <v>男</v>
          </cell>
          <cell r="H401" t="str">
            <v>本科</v>
          </cell>
          <cell r="I401" t="str">
            <v>67.3</v>
          </cell>
          <cell r="J401" t="str">
            <v>69.5</v>
          </cell>
        </row>
        <row r="402">
          <cell r="F402" t="str">
            <v>202021201409</v>
          </cell>
          <cell r="G402" t="str">
            <v>男</v>
          </cell>
          <cell r="H402" t="str">
            <v>本科</v>
          </cell>
          <cell r="I402" t="str">
            <v>67.3</v>
          </cell>
          <cell r="J402" t="str">
            <v>60</v>
          </cell>
        </row>
        <row r="403">
          <cell r="F403" t="str">
            <v>202001304412</v>
          </cell>
          <cell r="G403" t="str">
            <v>男</v>
          </cell>
          <cell r="H403" t="str">
            <v>本科</v>
          </cell>
          <cell r="I403" t="str">
            <v>59.1</v>
          </cell>
          <cell r="J403" t="str">
            <v>67.5</v>
          </cell>
        </row>
        <row r="404">
          <cell r="F404" t="str">
            <v>202021301002</v>
          </cell>
          <cell r="G404" t="str">
            <v>男</v>
          </cell>
          <cell r="H404" t="str">
            <v>本科</v>
          </cell>
          <cell r="I404" t="str">
            <v>61.9</v>
          </cell>
          <cell r="J404" t="str">
            <v>63.5</v>
          </cell>
        </row>
        <row r="405">
          <cell r="F405" t="str">
            <v>202021303128</v>
          </cell>
          <cell r="G405" t="str">
            <v>男</v>
          </cell>
          <cell r="H405" t="str">
            <v>本科</v>
          </cell>
          <cell r="I405" t="str">
            <v>53.1</v>
          </cell>
          <cell r="J405" t="str">
            <v>59</v>
          </cell>
        </row>
        <row r="406">
          <cell r="F406" t="str">
            <v>202001506505</v>
          </cell>
          <cell r="G406" t="str">
            <v>女</v>
          </cell>
          <cell r="H406" t="str">
            <v>本科</v>
          </cell>
          <cell r="I406" t="str">
            <v>65.9</v>
          </cell>
          <cell r="J406" t="str">
            <v>65.5</v>
          </cell>
        </row>
        <row r="407">
          <cell r="F407" t="str">
            <v>202001310016</v>
          </cell>
          <cell r="G407" t="str">
            <v>女</v>
          </cell>
          <cell r="H407" t="str">
            <v>本科</v>
          </cell>
          <cell r="I407" t="str">
            <v>62.1</v>
          </cell>
          <cell r="J407" t="str">
            <v>67</v>
          </cell>
        </row>
        <row r="408">
          <cell r="F408" t="str">
            <v>202060605815</v>
          </cell>
          <cell r="G408" t="str">
            <v>女</v>
          </cell>
          <cell r="H408" t="str">
            <v>本科</v>
          </cell>
          <cell r="I408" t="str">
            <v>66.1</v>
          </cell>
          <cell r="J408" t="str">
            <v>62.5</v>
          </cell>
        </row>
        <row r="409">
          <cell r="F409" t="str">
            <v>202001303728</v>
          </cell>
          <cell r="G409" t="str">
            <v>女</v>
          </cell>
          <cell r="H409" t="str">
            <v>本科</v>
          </cell>
          <cell r="I409" t="str">
            <v>61.8</v>
          </cell>
          <cell r="J409" t="str">
            <v>66.5</v>
          </cell>
        </row>
        <row r="410">
          <cell r="F410" t="str">
            <v>202040403821</v>
          </cell>
          <cell r="G410" t="str">
            <v>女</v>
          </cell>
          <cell r="H410" t="str">
            <v>本科</v>
          </cell>
          <cell r="I410" t="str">
            <v>64.4</v>
          </cell>
          <cell r="J410" t="str">
            <v>61.5</v>
          </cell>
        </row>
        <row r="411">
          <cell r="F411" t="str">
            <v>101020303907</v>
          </cell>
          <cell r="G411" t="str">
            <v>男</v>
          </cell>
          <cell r="H411" t="str">
            <v>本科</v>
          </cell>
          <cell r="I411" t="str">
            <v>66.3</v>
          </cell>
          <cell r="J411" t="str">
            <v>63.5</v>
          </cell>
        </row>
        <row r="412">
          <cell r="F412" t="str">
            <v>101020304006</v>
          </cell>
          <cell r="G412" t="str">
            <v>男</v>
          </cell>
          <cell r="H412" t="str">
            <v>本科</v>
          </cell>
          <cell r="I412" t="str">
            <v>63.4</v>
          </cell>
          <cell r="J412" t="str">
            <v>58.5</v>
          </cell>
        </row>
        <row r="413">
          <cell r="F413" t="str">
            <v>101020307612</v>
          </cell>
          <cell r="G413" t="str">
            <v>男</v>
          </cell>
          <cell r="H413" t="str">
            <v>本科</v>
          </cell>
          <cell r="I413" t="str">
            <v>53.1</v>
          </cell>
          <cell r="J413" t="str">
            <v>62</v>
          </cell>
        </row>
        <row r="414">
          <cell r="F414" t="str">
            <v>101020905907</v>
          </cell>
          <cell r="G414" t="str">
            <v>男</v>
          </cell>
          <cell r="H414" t="str">
            <v>本科</v>
          </cell>
          <cell r="I414" t="str">
            <v>66.7</v>
          </cell>
          <cell r="J414" t="str">
            <v>59</v>
          </cell>
        </row>
        <row r="415">
          <cell r="F415" t="str">
            <v>101020700129</v>
          </cell>
          <cell r="G415" t="str">
            <v>男</v>
          </cell>
          <cell r="H415" t="str">
            <v>本科</v>
          </cell>
          <cell r="I415" t="str">
            <v>58.6</v>
          </cell>
          <cell r="J415" t="str">
            <v>58</v>
          </cell>
        </row>
        <row r="416">
          <cell r="F416" t="str">
            <v>101020308220</v>
          </cell>
          <cell r="G416" t="str">
            <v>女</v>
          </cell>
          <cell r="H416" t="str">
            <v>硕士研究生</v>
          </cell>
          <cell r="I416" t="str">
            <v>77.5</v>
          </cell>
          <cell r="J416" t="str">
            <v>57</v>
          </cell>
        </row>
        <row r="417">
          <cell r="F417" t="str">
            <v>101020701927</v>
          </cell>
          <cell r="G417" t="str">
            <v>女</v>
          </cell>
          <cell r="H417" t="str">
            <v>本科</v>
          </cell>
          <cell r="I417" t="str">
            <v>57.5</v>
          </cell>
          <cell r="J417" t="str">
            <v>70</v>
          </cell>
        </row>
        <row r="418">
          <cell r="F418" t="str">
            <v>101020701402</v>
          </cell>
          <cell r="G418" t="str">
            <v>女</v>
          </cell>
          <cell r="H418" t="str">
            <v>硕士研究生</v>
          </cell>
          <cell r="I418" t="str">
            <v>52.5</v>
          </cell>
          <cell r="J418" t="str">
            <v>74</v>
          </cell>
        </row>
        <row r="419">
          <cell r="F419" t="str">
            <v>101020305915</v>
          </cell>
          <cell r="G419" t="str">
            <v>男</v>
          </cell>
          <cell r="H419" t="str">
            <v>本科</v>
          </cell>
          <cell r="I419" t="str">
            <v>63.6</v>
          </cell>
          <cell r="J419" t="str">
            <v>63.5</v>
          </cell>
        </row>
        <row r="420">
          <cell r="F420" t="str">
            <v>101020700805</v>
          </cell>
          <cell r="G420" t="str">
            <v>男</v>
          </cell>
          <cell r="H420" t="str">
            <v>本科</v>
          </cell>
          <cell r="I420" t="str">
            <v>71.6</v>
          </cell>
          <cell r="J420" t="str">
            <v>54.5</v>
          </cell>
        </row>
        <row r="421">
          <cell r="F421" t="str">
            <v>101020303518</v>
          </cell>
          <cell r="G421" t="str">
            <v>男</v>
          </cell>
          <cell r="H421" t="str">
            <v>硕士研究生</v>
          </cell>
          <cell r="I421" t="str">
            <v>57.8</v>
          </cell>
          <cell r="J421" t="str">
            <v>65</v>
          </cell>
        </row>
        <row r="422">
          <cell r="F422" t="str">
            <v>101050404227</v>
          </cell>
          <cell r="G422" t="str">
            <v>女</v>
          </cell>
          <cell r="H422" t="str">
            <v>本科</v>
          </cell>
          <cell r="I422" t="str">
            <v>71.6</v>
          </cell>
          <cell r="J422" t="str">
            <v>67.5</v>
          </cell>
        </row>
        <row r="423">
          <cell r="F423" t="str">
            <v>101020903609</v>
          </cell>
          <cell r="G423" t="str">
            <v>女</v>
          </cell>
          <cell r="H423" t="str">
            <v>本科</v>
          </cell>
          <cell r="I423" t="str">
            <v>66.3</v>
          </cell>
          <cell r="J423" t="str">
            <v>64</v>
          </cell>
        </row>
        <row r="424">
          <cell r="F424" t="str">
            <v>101050404308</v>
          </cell>
          <cell r="G424" t="str">
            <v>女</v>
          </cell>
          <cell r="H424" t="str">
            <v>本科</v>
          </cell>
          <cell r="I424" t="str">
            <v>62</v>
          </cell>
          <cell r="J424" t="str">
            <v>66</v>
          </cell>
        </row>
        <row r="425">
          <cell r="F425" t="str">
            <v>101020901325</v>
          </cell>
          <cell r="G425" t="str">
            <v>男</v>
          </cell>
          <cell r="H425" t="str">
            <v>本科</v>
          </cell>
          <cell r="I425" t="str">
            <v>73.8</v>
          </cell>
          <cell r="J425" t="str">
            <v>68</v>
          </cell>
        </row>
        <row r="426">
          <cell r="F426" t="str">
            <v>101020900727</v>
          </cell>
          <cell r="G426" t="str">
            <v>女</v>
          </cell>
          <cell r="H426" t="str">
            <v>本科</v>
          </cell>
          <cell r="I426" t="str">
            <v>68.3</v>
          </cell>
          <cell r="J426" t="str">
            <v>69</v>
          </cell>
        </row>
        <row r="427">
          <cell r="F427" t="str">
            <v>101020304617</v>
          </cell>
          <cell r="G427" t="str">
            <v>男</v>
          </cell>
          <cell r="H427" t="str">
            <v>本科</v>
          </cell>
          <cell r="I427" t="str">
            <v>63.3</v>
          </cell>
          <cell r="J427" t="str">
            <v>65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9"/>
  <sheetViews>
    <sheetView tabSelected="1" workbookViewId="0">
      <selection activeCell="F4" sqref="F4"/>
    </sheetView>
  </sheetViews>
  <sheetFormatPr defaultRowHeight="14"/>
  <cols>
    <col min="1" max="1" width="7.08984375" style="1" customWidth="1"/>
    <col min="2" max="2" width="4" style="1" customWidth="1"/>
    <col min="3" max="3" width="13.08984375" style="1" customWidth="1"/>
    <col min="4" max="4" width="6.6328125" style="1" customWidth="1"/>
    <col min="5" max="5" width="17.81640625" style="1" customWidth="1"/>
    <col min="6" max="6" width="16.54296875" style="1" customWidth="1"/>
    <col min="7" max="7" width="11.54296875" style="1" customWidth="1"/>
    <col min="8" max="8" width="13.54296875" style="1" customWidth="1"/>
    <col min="9" max="9" width="3.54296875" style="1" customWidth="1"/>
    <col min="10" max="10" width="6.26953125" style="1" customWidth="1"/>
    <col min="11" max="11" width="5.453125" style="1" customWidth="1"/>
    <col min="12" max="12" width="6.453125" style="1" customWidth="1"/>
    <col min="13" max="13" width="5.90625" style="1" customWidth="1"/>
    <col min="14" max="14" width="7.36328125" style="1" customWidth="1"/>
    <col min="15" max="15" width="4.26953125" style="1" customWidth="1"/>
    <col min="16" max="16" width="13.81640625" style="1" customWidth="1"/>
    <col min="17" max="17" width="8.7265625" style="1"/>
    <col min="18" max="20" width="0" style="1" hidden="1" customWidth="1"/>
    <col min="21" max="256" width="8.7265625" style="1"/>
    <col min="257" max="257" width="8.54296875" style="1" customWidth="1"/>
    <col min="258" max="258" width="4" style="1" customWidth="1"/>
    <col min="259" max="259" width="11.54296875" style="1" customWidth="1"/>
    <col min="260" max="260" width="7.453125" style="1" customWidth="1"/>
    <col min="261" max="261" width="17.81640625" style="1" customWidth="1"/>
    <col min="262" max="262" width="17.7265625" style="1" customWidth="1"/>
    <col min="263" max="263" width="11.54296875" style="1" customWidth="1"/>
    <col min="264" max="264" width="13.54296875" style="1" customWidth="1"/>
    <col min="265" max="265" width="3.54296875" style="1" customWidth="1"/>
    <col min="266" max="266" width="7.54296875" style="1" customWidth="1"/>
    <col min="267" max="267" width="6.26953125" style="1" customWidth="1"/>
    <col min="268" max="268" width="6.453125" style="1" customWidth="1"/>
    <col min="269" max="269" width="6.26953125" style="1" customWidth="1"/>
    <col min="270" max="270" width="6" style="1" customWidth="1"/>
    <col min="271" max="271" width="5.7265625" style="1" customWidth="1"/>
    <col min="272" max="272" width="12.81640625" style="1" customWidth="1"/>
    <col min="273" max="512" width="8.7265625" style="1"/>
    <col min="513" max="513" width="8.54296875" style="1" customWidth="1"/>
    <col min="514" max="514" width="4" style="1" customWidth="1"/>
    <col min="515" max="515" width="11.54296875" style="1" customWidth="1"/>
    <col min="516" max="516" width="7.453125" style="1" customWidth="1"/>
    <col min="517" max="517" width="17.81640625" style="1" customWidth="1"/>
    <col min="518" max="518" width="17.7265625" style="1" customWidth="1"/>
    <col min="519" max="519" width="11.54296875" style="1" customWidth="1"/>
    <col min="520" max="520" width="13.54296875" style="1" customWidth="1"/>
    <col min="521" max="521" width="3.54296875" style="1" customWidth="1"/>
    <col min="522" max="522" width="7.54296875" style="1" customWidth="1"/>
    <col min="523" max="523" width="6.26953125" style="1" customWidth="1"/>
    <col min="524" max="524" width="6.453125" style="1" customWidth="1"/>
    <col min="525" max="525" width="6.26953125" style="1" customWidth="1"/>
    <col min="526" max="526" width="6" style="1" customWidth="1"/>
    <col min="527" max="527" width="5.7265625" style="1" customWidth="1"/>
    <col min="528" max="528" width="12.81640625" style="1" customWidth="1"/>
    <col min="529" max="768" width="8.7265625" style="1"/>
    <col min="769" max="769" width="8.54296875" style="1" customWidth="1"/>
    <col min="770" max="770" width="4" style="1" customWidth="1"/>
    <col min="771" max="771" width="11.54296875" style="1" customWidth="1"/>
    <col min="772" max="772" width="7.453125" style="1" customWidth="1"/>
    <col min="773" max="773" width="17.81640625" style="1" customWidth="1"/>
    <col min="774" max="774" width="17.7265625" style="1" customWidth="1"/>
    <col min="775" max="775" width="11.54296875" style="1" customWidth="1"/>
    <col min="776" max="776" width="13.54296875" style="1" customWidth="1"/>
    <col min="777" max="777" width="3.54296875" style="1" customWidth="1"/>
    <col min="778" max="778" width="7.54296875" style="1" customWidth="1"/>
    <col min="779" max="779" width="6.26953125" style="1" customWidth="1"/>
    <col min="780" max="780" width="6.453125" style="1" customWidth="1"/>
    <col min="781" max="781" width="6.26953125" style="1" customWidth="1"/>
    <col min="782" max="782" width="6" style="1" customWidth="1"/>
    <col min="783" max="783" width="5.7265625" style="1" customWidth="1"/>
    <col min="784" max="784" width="12.81640625" style="1" customWidth="1"/>
    <col min="785" max="1024" width="8.7265625" style="1"/>
    <col min="1025" max="1025" width="8.54296875" style="1" customWidth="1"/>
    <col min="1026" max="1026" width="4" style="1" customWidth="1"/>
    <col min="1027" max="1027" width="11.54296875" style="1" customWidth="1"/>
    <col min="1028" max="1028" width="7.453125" style="1" customWidth="1"/>
    <col min="1029" max="1029" width="17.81640625" style="1" customWidth="1"/>
    <col min="1030" max="1030" width="17.7265625" style="1" customWidth="1"/>
    <col min="1031" max="1031" width="11.54296875" style="1" customWidth="1"/>
    <col min="1032" max="1032" width="13.54296875" style="1" customWidth="1"/>
    <col min="1033" max="1033" width="3.54296875" style="1" customWidth="1"/>
    <col min="1034" max="1034" width="7.54296875" style="1" customWidth="1"/>
    <col min="1035" max="1035" width="6.26953125" style="1" customWidth="1"/>
    <col min="1036" max="1036" width="6.453125" style="1" customWidth="1"/>
    <col min="1037" max="1037" width="6.26953125" style="1" customWidth="1"/>
    <col min="1038" max="1038" width="6" style="1" customWidth="1"/>
    <col min="1039" max="1039" width="5.7265625" style="1" customWidth="1"/>
    <col min="1040" max="1040" width="12.81640625" style="1" customWidth="1"/>
    <col min="1041" max="1280" width="8.7265625" style="1"/>
    <col min="1281" max="1281" width="8.54296875" style="1" customWidth="1"/>
    <col min="1282" max="1282" width="4" style="1" customWidth="1"/>
    <col min="1283" max="1283" width="11.54296875" style="1" customWidth="1"/>
    <col min="1284" max="1284" width="7.453125" style="1" customWidth="1"/>
    <col min="1285" max="1285" width="17.81640625" style="1" customWidth="1"/>
    <col min="1286" max="1286" width="17.7265625" style="1" customWidth="1"/>
    <col min="1287" max="1287" width="11.54296875" style="1" customWidth="1"/>
    <col min="1288" max="1288" width="13.54296875" style="1" customWidth="1"/>
    <col min="1289" max="1289" width="3.54296875" style="1" customWidth="1"/>
    <col min="1290" max="1290" width="7.54296875" style="1" customWidth="1"/>
    <col min="1291" max="1291" width="6.26953125" style="1" customWidth="1"/>
    <col min="1292" max="1292" width="6.453125" style="1" customWidth="1"/>
    <col min="1293" max="1293" width="6.26953125" style="1" customWidth="1"/>
    <col min="1294" max="1294" width="6" style="1" customWidth="1"/>
    <col min="1295" max="1295" width="5.7265625" style="1" customWidth="1"/>
    <col min="1296" max="1296" width="12.81640625" style="1" customWidth="1"/>
    <col min="1297" max="1536" width="8.7265625" style="1"/>
    <col min="1537" max="1537" width="8.54296875" style="1" customWidth="1"/>
    <col min="1538" max="1538" width="4" style="1" customWidth="1"/>
    <col min="1539" max="1539" width="11.54296875" style="1" customWidth="1"/>
    <col min="1540" max="1540" width="7.453125" style="1" customWidth="1"/>
    <col min="1541" max="1541" width="17.81640625" style="1" customWidth="1"/>
    <col min="1542" max="1542" width="17.7265625" style="1" customWidth="1"/>
    <col min="1543" max="1543" width="11.54296875" style="1" customWidth="1"/>
    <col min="1544" max="1544" width="13.54296875" style="1" customWidth="1"/>
    <col min="1545" max="1545" width="3.54296875" style="1" customWidth="1"/>
    <col min="1546" max="1546" width="7.54296875" style="1" customWidth="1"/>
    <col min="1547" max="1547" width="6.26953125" style="1" customWidth="1"/>
    <col min="1548" max="1548" width="6.453125" style="1" customWidth="1"/>
    <col min="1549" max="1549" width="6.26953125" style="1" customWidth="1"/>
    <col min="1550" max="1550" width="6" style="1" customWidth="1"/>
    <col min="1551" max="1551" width="5.7265625" style="1" customWidth="1"/>
    <col min="1552" max="1552" width="12.81640625" style="1" customWidth="1"/>
    <col min="1553" max="1792" width="8.7265625" style="1"/>
    <col min="1793" max="1793" width="8.54296875" style="1" customWidth="1"/>
    <col min="1794" max="1794" width="4" style="1" customWidth="1"/>
    <col min="1795" max="1795" width="11.54296875" style="1" customWidth="1"/>
    <col min="1796" max="1796" width="7.453125" style="1" customWidth="1"/>
    <col min="1797" max="1797" width="17.81640625" style="1" customWidth="1"/>
    <col min="1798" max="1798" width="17.7265625" style="1" customWidth="1"/>
    <col min="1799" max="1799" width="11.54296875" style="1" customWidth="1"/>
    <col min="1800" max="1800" width="13.54296875" style="1" customWidth="1"/>
    <col min="1801" max="1801" width="3.54296875" style="1" customWidth="1"/>
    <col min="1802" max="1802" width="7.54296875" style="1" customWidth="1"/>
    <col min="1803" max="1803" width="6.26953125" style="1" customWidth="1"/>
    <col min="1804" max="1804" width="6.453125" style="1" customWidth="1"/>
    <col min="1805" max="1805" width="6.26953125" style="1" customWidth="1"/>
    <col min="1806" max="1806" width="6" style="1" customWidth="1"/>
    <col min="1807" max="1807" width="5.7265625" style="1" customWidth="1"/>
    <col min="1808" max="1808" width="12.81640625" style="1" customWidth="1"/>
    <col min="1809" max="2048" width="8.7265625" style="1"/>
    <col min="2049" max="2049" width="8.54296875" style="1" customWidth="1"/>
    <col min="2050" max="2050" width="4" style="1" customWidth="1"/>
    <col min="2051" max="2051" width="11.54296875" style="1" customWidth="1"/>
    <col min="2052" max="2052" width="7.453125" style="1" customWidth="1"/>
    <col min="2053" max="2053" width="17.81640625" style="1" customWidth="1"/>
    <col min="2054" max="2054" width="17.7265625" style="1" customWidth="1"/>
    <col min="2055" max="2055" width="11.54296875" style="1" customWidth="1"/>
    <col min="2056" max="2056" width="13.54296875" style="1" customWidth="1"/>
    <col min="2057" max="2057" width="3.54296875" style="1" customWidth="1"/>
    <col min="2058" max="2058" width="7.54296875" style="1" customWidth="1"/>
    <col min="2059" max="2059" width="6.26953125" style="1" customWidth="1"/>
    <col min="2060" max="2060" width="6.453125" style="1" customWidth="1"/>
    <col min="2061" max="2061" width="6.26953125" style="1" customWidth="1"/>
    <col min="2062" max="2062" width="6" style="1" customWidth="1"/>
    <col min="2063" max="2063" width="5.7265625" style="1" customWidth="1"/>
    <col min="2064" max="2064" width="12.81640625" style="1" customWidth="1"/>
    <col min="2065" max="2304" width="8.7265625" style="1"/>
    <col min="2305" max="2305" width="8.54296875" style="1" customWidth="1"/>
    <col min="2306" max="2306" width="4" style="1" customWidth="1"/>
    <col min="2307" max="2307" width="11.54296875" style="1" customWidth="1"/>
    <col min="2308" max="2308" width="7.453125" style="1" customWidth="1"/>
    <col min="2309" max="2309" width="17.81640625" style="1" customWidth="1"/>
    <col min="2310" max="2310" width="17.7265625" style="1" customWidth="1"/>
    <col min="2311" max="2311" width="11.54296875" style="1" customWidth="1"/>
    <col min="2312" max="2312" width="13.54296875" style="1" customWidth="1"/>
    <col min="2313" max="2313" width="3.54296875" style="1" customWidth="1"/>
    <col min="2314" max="2314" width="7.54296875" style="1" customWidth="1"/>
    <col min="2315" max="2315" width="6.26953125" style="1" customWidth="1"/>
    <col min="2316" max="2316" width="6.453125" style="1" customWidth="1"/>
    <col min="2317" max="2317" width="6.26953125" style="1" customWidth="1"/>
    <col min="2318" max="2318" width="6" style="1" customWidth="1"/>
    <col min="2319" max="2319" width="5.7265625" style="1" customWidth="1"/>
    <col min="2320" max="2320" width="12.81640625" style="1" customWidth="1"/>
    <col min="2321" max="2560" width="8.7265625" style="1"/>
    <col min="2561" max="2561" width="8.54296875" style="1" customWidth="1"/>
    <col min="2562" max="2562" width="4" style="1" customWidth="1"/>
    <col min="2563" max="2563" width="11.54296875" style="1" customWidth="1"/>
    <col min="2564" max="2564" width="7.453125" style="1" customWidth="1"/>
    <col min="2565" max="2565" width="17.81640625" style="1" customWidth="1"/>
    <col min="2566" max="2566" width="17.7265625" style="1" customWidth="1"/>
    <col min="2567" max="2567" width="11.54296875" style="1" customWidth="1"/>
    <col min="2568" max="2568" width="13.54296875" style="1" customWidth="1"/>
    <col min="2569" max="2569" width="3.54296875" style="1" customWidth="1"/>
    <col min="2570" max="2570" width="7.54296875" style="1" customWidth="1"/>
    <col min="2571" max="2571" width="6.26953125" style="1" customWidth="1"/>
    <col min="2572" max="2572" width="6.453125" style="1" customWidth="1"/>
    <col min="2573" max="2573" width="6.26953125" style="1" customWidth="1"/>
    <col min="2574" max="2574" width="6" style="1" customWidth="1"/>
    <col min="2575" max="2575" width="5.7265625" style="1" customWidth="1"/>
    <col min="2576" max="2576" width="12.81640625" style="1" customWidth="1"/>
    <col min="2577" max="2816" width="8.7265625" style="1"/>
    <col min="2817" max="2817" width="8.54296875" style="1" customWidth="1"/>
    <col min="2818" max="2818" width="4" style="1" customWidth="1"/>
    <col min="2819" max="2819" width="11.54296875" style="1" customWidth="1"/>
    <col min="2820" max="2820" width="7.453125" style="1" customWidth="1"/>
    <col min="2821" max="2821" width="17.81640625" style="1" customWidth="1"/>
    <col min="2822" max="2822" width="17.7265625" style="1" customWidth="1"/>
    <col min="2823" max="2823" width="11.54296875" style="1" customWidth="1"/>
    <col min="2824" max="2824" width="13.54296875" style="1" customWidth="1"/>
    <col min="2825" max="2825" width="3.54296875" style="1" customWidth="1"/>
    <col min="2826" max="2826" width="7.54296875" style="1" customWidth="1"/>
    <col min="2827" max="2827" width="6.26953125" style="1" customWidth="1"/>
    <col min="2828" max="2828" width="6.453125" style="1" customWidth="1"/>
    <col min="2829" max="2829" width="6.26953125" style="1" customWidth="1"/>
    <col min="2830" max="2830" width="6" style="1" customWidth="1"/>
    <col min="2831" max="2831" width="5.7265625" style="1" customWidth="1"/>
    <col min="2832" max="2832" width="12.81640625" style="1" customWidth="1"/>
    <col min="2833" max="3072" width="8.7265625" style="1"/>
    <col min="3073" max="3073" width="8.54296875" style="1" customWidth="1"/>
    <col min="3074" max="3074" width="4" style="1" customWidth="1"/>
    <col min="3075" max="3075" width="11.54296875" style="1" customWidth="1"/>
    <col min="3076" max="3076" width="7.453125" style="1" customWidth="1"/>
    <col min="3077" max="3077" width="17.81640625" style="1" customWidth="1"/>
    <col min="3078" max="3078" width="17.7265625" style="1" customWidth="1"/>
    <col min="3079" max="3079" width="11.54296875" style="1" customWidth="1"/>
    <col min="3080" max="3080" width="13.54296875" style="1" customWidth="1"/>
    <col min="3081" max="3081" width="3.54296875" style="1" customWidth="1"/>
    <col min="3082" max="3082" width="7.54296875" style="1" customWidth="1"/>
    <col min="3083" max="3083" width="6.26953125" style="1" customWidth="1"/>
    <col min="3084" max="3084" width="6.453125" style="1" customWidth="1"/>
    <col min="3085" max="3085" width="6.26953125" style="1" customWidth="1"/>
    <col min="3086" max="3086" width="6" style="1" customWidth="1"/>
    <col min="3087" max="3087" width="5.7265625" style="1" customWidth="1"/>
    <col min="3088" max="3088" width="12.81640625" style="1" customWidth="1"/>
    <col min="3089" max="3328" width="8.7265625" style="1"/>
    <col min="3329" max="3329" width="8.54296875" style="1" customWidth="1"/>
    <col min="3330" max="3330" width="4" style="1" customWidth="1"/>
    <col min="3331" max="3331" width="11.54296875" style="1" customWidth="1"/>
    <col min="3332" max="3332" width="7.453125" style="1" customWidth="1"/>
    <col min="3333" max="3333" width="17.81640625" style="1" customWidth="1"/>
    <col min="3334" max="3334" width="17.7265625" style="1" customWidth="1"/>
    <col min="3335" max="3335" width="11.54296875" style="1" customWidth="1"/>
    <col min="3336" max="3336" width="13.54296875" style="1" customWidth="1"/>
    <col min="3337" max="3337" width="3.54296875" style="1" customWidth="1"/>
    <col min="3338" max="3338" width="7.54296875" style="1" customWidth="1"/>
    <col min="3339" max="3339" width="6.26953125" style="1" customWidth="1"/>
    <col min="3340" max="3340" width="6.453125" style="1" customWidth="1"/>
    <col min="3341" max="3341" width="6.26953125" style="1" customWidth="1"/>
    <col min="3342" max="3342" width="6" style="1" customWidth="1"/>
    <col min="3343" max="3343" width="5.7265625" style="1" customWidth="1"/>
    <col min="3344" max="3344" width="12.81640625" style="1" customWidth="1"/>
    <col min="3345" max="3584" width="8.7265625" style="1"/>
    <col min="3585" max="3585" width="8.54296875" style="1" customWidth="1"/>
    <col min="3586" max="3586" width="4" style="1" customWidth="1"/>
    <col min="3587" max="3587" width="11.54296875" style="1" customWidth="1"/>
    <col min="3588" max="3588" width="7.453125" style="1" customWidth="1"/>
    <col min="3589" max="3589" width="17.81640625" style="1" customWidth="1"/>
    <col min="3590" max="3590" width="17.7265625" style="1" customWidth="1"/>
    <col min="3591" max="3591" width="11.54296875" style="1" customWidth="1"/>
    <col min="3592" max="3592" width="13.54296875" style="1" customWidth="1"/>
    <col min="3593" max="3593" width="3.54296875" style="1" customWidth="1"/>
    <col min="3594" max="3594" width="7.54296875" style="1" customWidth="1"/>
    <col min="3595" max="3595" width="6.26953125" style="1" customWidth="1"/>
    <col min="3596" max="3596" width="6.453125" style="1" customWidth="1"/>
    <col min="3597" max="3597" width="6.26953125" style="1" customWidth="1"/>
    <col min="3598" max="3598" width="6" style="1" customWidth="1"/>
    <col min="3599" max="3599" width="5.7265625" style="1" customWidth="1"/>
    <col min="3600" max="3600" width="12.81640625" style="1" customWidth="1"/>
    <col min="3601" max="3840" width="8.7265625" style="1"/>
    <col min="3841" max="3841" width="8.54296875" style="1" customWidth="1"/>
    <col min="3842" max="3842" width="4" style="1" customWidth="1"/>
    <col min="3843" max="3843" width="11.54296875" style="1" customWidth="1"/>
    <col min="3844" max="3844" width="7.453125" style="1" customWidth="1"/>
    <col min="3845" max="3845" width="17.81640625" style="1" customWidth="1"/>
    <col min="3846" max="3846" width="17.7265625" style="1" customWidth="1"/>
    <col min="3847" max="3847" width="11.54296875" style="1" customWidth="1"/>
    <col min="3848" max="3848" width="13.54296875" style="1" customWidth="1"/>
    <col min="3849" max="3849" width="3.54296875" style="1" customWidth="1"/>
    <col min="3850" max="3850" width="7.54296875" style="1" customWidth="1"/>
    <col min="3851" max="3851" width="6.26953125" style="1" customWidth="1"/>
    <col min="3852" max="3852" width="6.453125" style="1" customWidth="1"/>
    <col min="3853" max="3853" width="6.26953125" style="1" customWidth="1"/>
    <col min="3854" max="3854" width="6" style="1" customWidth="1"/>
    <col min="3855" max="3855" width="5.7265625" style="1" customWidth="1"/>
    <col min="3856" max="3856" width="12.81640625" style="1" customWidth="1"/>
    <col min="3857" max="4096" width="8.7265625" style="1"/>
    <col min="4097" max="4097" width="8.54296875" style="1" customWidth="1"/>
    <col min="4098" max="4098" width="4" style="1" customWidth="1"/>
    <col min="4099" max="4099" width="11.54296875" style="1" customWidth="1"/>
    <col min="4100" max="4100" width="7.453125" style="1" customWidth="1"/>
    <col min="4101" max="4101" width="17.81640625" style="1" customWidth="1"/>
    <col min="4102" max="4102" width="17.7265625" style="1" customWidth="1"/>
    <col min="4103" max="4103" width="11.54296875" style="1" customWidth="1"/>
    <col min="4104" max="4104" width="13.54296875" style="1" customWidth="1"/>
    <col min="4105" max="4105" width="3.54296875" style="1" customWidth="1"/>
    <col min="4106" max="4106" width="7.54296875" style="1" customWidth="1"/>
    <col min="4107" max="4107" width="6.26953125" style="1" customWidth="1"/>
    <col min="4108" max="4108" width="6.453125" style="1" customWidth="1"/>
    <col min="4109" max="4109" width="6.26953125" style="1" customWidth="1"/>
    <col min="4110" max="4110" width="6" style="1" customWidth="1"/>
    <col min="4111" max="4111" width="5.7265625" style="1" customWidth="1"/>
    <col min="4112" max="4112" width="12.81640625" style="1" customWidth="1"/>
    <col min="4113" max="4352" width="8.7265625" style="1"/>
    <col min="4353" max="4353" width="8.54296875" style="1" customWidth="1"/>
    <col min="4354" max="4354" width="4" style="1" customWidth="1"/>
    <col min="4355" max="4355" width="11.54296875" style="1" customWidth="1"/>
    <col min="4356" max="4356" width="7.453125" style="1" customWidth="1"/>
    <col min="4357" max="4357" width="17.81640625" style="1" customWidth="1"/>
    <col min="4358" max="4358" width="17.7265625" style="1" customWidth="1"/>
    <col min="4359" max="4359" width="11.54296875" style="1" customWidth="1"/>
    <col min="4360" max="4360" width="13.54296875" style="1" customWidth="1"/>
    <col min="4361" max="4361" width="3.54296875" style="1" customWidth="1"/>
    <col min="4362" max="4362" width="7.54296875" style="1" customWidth="1"/>
    <col min="4363" max="4363" width="6.26953125" style="1" customWidth="1"/>
    <col min="4364" max="4364" width="6.453125" style="1" customWidth="1"/>
    <col min="4365" max="4365" width="6.26953125" style="1" customWidth="1"/>
    <col min="4366" max="4366" width="6" style="1" customWidth="1"/>
    <col min="4367" max="4367" width="5.7265625" style="1" customWidth="1"/>
    <col min="4368" max="4368" width="12.81640625" style="1" customWidth="1"/>
    <col min="4369" max="4608" width="8.7265625" style="1"/>
    <col min="4609" max="4609" width="8.54296875" style="1" customWidth="1"/>
    <col min="4610" max="4610" width="4" style="1" customWidth="1"/>
    <col min="4611" max="4611" width="11.54296875" style="1" customWidth="1"/>
    <col min="4612" max="4612" width="7.453125" style="1" customWidth="1"/>
    <col min="4613" max="4613" width="17.81640625" style="1" customWidth="1"/>
    <col min="4614" max="4614" width="17.7265625" style="1" customWidth="1"/>
    <col min="4615" max="4615" width="11.54296875" style="1" customWidth="1"/>
    <col min="4616" max="4616" width="13.54296875" style="1" customWidth="1"/>
    <col min="4617" max="4617" width="3.54296875" style="1" customWidth="1"/>
    <col min="4618" max="4618" width="7.54296875" style="1" customWidth="1"/>
    <col min="4619" max="4619" width="6.26953125" style="1" customWidth="1"/>
    <col min="4620" max="4620" width="6.453125" style="1" customWidth="1"/>
    <col min="4621" max="4621" width="6.26953125" style="1" customWidth="1"/>
    <col min="4622" max="4622" width="6" style="1" customWidth="1"/>
    <col min="4623" max="4623" width="5.7265625" style="1" customWidth="1"/>
    <col min="4624" max="4624" width="12.81640625" style="1" customWidth="1"/>
    <col min="4625" max="4864" width="8.7265625" style="1"/>
    <col min="4865" max="4865" width="8.54296875" style="1" customWidth="1"/>
    <col min="4866" max="4866" width="4" style="1" customWidth="1"/>
    <col min="4867" max="4867" width="11.54296875" style="1" customWidth="1"/>
    <col min="4868" max="4868" width="7.453125" style="1" customWidth="1"/>
    <col min="4869" max="4869" width="17.81640625" style="1" customWidth="1"/>
    <col min="4870" max="4870" width="17.7265625" style="1" customWidth="1"/>
    <col min="4871" max="4871" width="11.54296875" style="1" customWidth="1"/>
    <col min="4872" max="4872" width="13.54296875" style="1" customWidth="1"/>
    <col min="4873" max="4873" width="3.54296875" style="1" customWidth="1"/>
    <col min="4874" max="4874" width="7.54296875" style="1" customWidth="1"/>
    <col min="4875" max="4875" width="6.26953125" style="1" customWidth="1"/>
    <col min="4876" max="4876" width="6.453125" style="1" customWidth="1"/>
    <col min="4877" max="4877" width="6.26953125" style="1" customWidth="1"/>
    <col min="4878" max="4878" width="6" style="1" customWidth="1"/>
    <col min="4879" max="4879" width="5.7265625" style="1" customWidth="1"/>
    <col min="4880" max="4880" width="12.81640625" style="1" customWidth="1"/>
    <col min="4881" max="5120" width="8.7265625" style="1"/>
    <col min="5121" max="5121" width="8.54296875" style="1" customWidth="1"/>
    <col min="5122" max="5122" width="4" style="1" customWidth="1"/>
    <col min="5123" max="5123" width="11.54296875" style="1" customWidth="1"/>
    <col min="5124" max="5124" width="7.453125" style="1" customWidth="1"/>
    <col min="5125" max="5125" width="17.81640625" style="1" customWidth="1"/>
    <col min="5126" max="5126" width="17.7265625" style="1" customWidth="1"/>
    <col min="5127" max="5127" width="11.54296875" style="1" customWidth="1"/>
    <col min="5128" max="5128" width="13.54296875" style="1" customWidth="1"/>
    <col min="5129" max="5129" width="3.54296875" style="1" customWidth="1"/>
    <col min="5130" max="5130" width="7.54296875" style="1" customWidth="1"/>
    <col min="5131" max="5131" width="6.26953125" style="1" customWidth="1"/>
    <col min="5132" max="5132" width="6.453125" style="1" customWidth="1"/>
    <col min="5133" max="5133" width="6.26953125" style="1" customWidth="1"/>
    <col min="5134" max="5134" width="6" style="1" customWidth="1"/>
    <col min="5135" max="5135" width="5.7265625" style="1" customWidth="1"/>
    <col min="5136" max="5136" width="12.81640625" style="1" customWidth="1"/>
    <col min="5137" max="5376" width="8.7265625" style="1"/>
    <col min="5377" max="5377" width="8.54296875" style="1" customWidth="1"/>
    <col min="5378" max="5378" width="4" style="1" customWidth="1"/>
    <col min="5379" max="5379" width="11.54296875" style="1" customWidth="1"/>
    <col min="5380" max="5380" width="7.453125" style="1" customWidth="1"/>
    <col min="5381" max="5381" width="17.81640625" style="1" customWidth="1"/>
    <col min="5382" max="5382" width="17.7265625" style="1" customWidth="1"/>
    <col min="5383" max="5383" width="11.54296875" style="1" customWidth="1"/>
    <col min="5384" max="5384" width="13.54296875" style="1" customWidth="1"/>
    <col min="5385" max="5385" width="3.54296875" style="1" customWidth="1"/>
    <col min="5386" max="5386" width="7.54296875" style="1" customWidth="1"/>
    <col min="5387" max="5387" width="6.26953125" style="1" customWidth="1"/>
    <col min="5388" max="5388" width="6.453125" style="1" customWidth="1"/>
    <col min="5389" max="5389" width="6.26953125" style="1" customWidth="1"/>
    <col min="5390" max="5390" width="6" style="1" customWidth="1"/>
    <col min="5391" max="5391" width="5.7265625" style="1" customWidth="1"/>
    <col min="5392" max="5392" width="12.81640625" style="1" customWidth="1"/>
    <col min="5393" max="5632" width="8.7265625" style="1"/>
    <col min="5633" max="5633" width="8.54296875" style="1" customWidth="1"/>
    <col min="5634" max="5634" width="4" style="1" customWidth="1"/>
    <col min="5635" max="5635" width="11.54296875" style="1" customWidth="1"/>
    <col min="5636" max="5636" width="7.453125" style="1" customWidth="1"/>
    <col min="5637" max="5637" width="17.81640625" style="1" customWidth="1"/>
    <col min="5638" max="5638" width="17.7265625" style="1" customWidth="1"/>
    <col min="5639" max="5639" width="11.54296875" style="1" customWidth="1"/>
    <col min="5640" max="5640" width="13.54296875" style="1" customWidth="1"/>
    <col min="5641" max="5641" width="3.54296875" style="1" customWidth="1"/>
    <col min="5642" max="5642" width="7.54296875" style="1" customWidth="1"/>
    <col min="5643" max="5643" width="6.26953125" style="1" customWidth="1"/>
    <col min="5644" max="5644" width="6.453125" style="1" customWidth="1"/>
    <col min="5645" max="5645" width="6.26953125" style="1" customWidth="1"/>
    <col min="5646" max="5646" width="6" style="1" customWidth="1"/>
    <col min="5647" max="5647" width="5.7265625" style="1" customWidth="1"/>
    <col min="5648" max="5648" width="12.81640625" style="1" customWidth="1"/>
    <col min="5649" max="5888" width="8.7265625" style="1"/>
    <col min="5889" max="5889" width="8.54296875" style="1" customWidth="1"/>
    <col min="5890" max="5890" width="4" style="1" customWidth="1"/>
    <col min="5891" max="5891" width="11.54296875" style="1" customWidth="1"/>
    <col min="5892" max="5892" width="7.453125" style="1" customWidth="1"/>
    <col min="5893" max="5893" width="17.81640625" style="1" customWidth="1"/>
    <col min="5894" max="5894" width="17.7265625" style="1" customWidth="1"/>
    <col min="5895" max="5895" width="11.54296875" style="1" customWidth="1"/>
    <col min="5896" max="5896" width="13.54296875" style="1" customWidth="1"/>
    <col min="5897" max="5897" width="3.54296875" style="1" customWidth="1"/>
    <col min="5898" max="5898" width="7.54296875" style="1" customWidth="1"/>
    <col min="5899" max="5899" width="6.26953125" style="1" customWidth="1"/>
    <col min="5900" max="5900" width="6.453125" style="1" customWidth="1"/>
    <col min="5901" max="5901" width="6.26953125" style="1" customWidth="1"/>
    <col min="5902" max="5902" width="6" style="1" customWidth="1"/>
    <col min="5903" max="5903" width="5.7265625" style="1" customWidth="1"/>
    <col min="5904" max="5904" width="12.81640625" style="1" customWidth="1"/>
    <col min="5905" max="6144" width="8.7265625" style="1"/>
    <col min="6145" max="6145" width="8.54296875" style="1" customWidth="1"/>
    <col min="6146" max="6146" width="4" style="1" customWidth="1"/>
    <col min="6147" max="6147" width="11.54296875" style="1" customWidth="1"/>
    <col min="6148" max="6148" width="7.453125" style="1" customWidth="1"/>
    <col min="6149" max="6149" width="17.81640625" style="1" customWidth="1"/>
    <col min="6150" max="6150" width="17.7265625" style="1" customWidth="1"/>
    <col min="6151" max="6151" width="11.54296875" style="1" customWidth="1"/>
    <col min="6152" max="6152" width="13.54296875" style="1" customWidth="1"/>
    <col min="6153" max="6153" width="3.54296875" style="1" customWidth="1"/>
    <col min="6154" max="6154" width="7.54296875" style="1" customWidth="1"/>
    <col min="6155" max="6155" width="6.26953125" style="1" customWidth="1"/>
    <col min="6156" max="6156" width="6.453125" style="1" customWidth="1"/>
    <col min="6157" max="6157" width="6.26953125" style="1" customWidth="1"/>
    <col min="6158" max="6158" width="6" style="1" customWidth="1"/>
    <col min="6159" max="6159" width="5.7265625" style="1" customWidth="1"/>
    <col min="6160" max="6160" width="12.81640625" style="1" customWidth="1"/>
    <col min="6161" max="6400" width="8.7265625" style="1"/>
    <col min="6401" max="6401" width="8.54296875" style="1" customWidth="1"/>
    <col min="6402" max="6402" width="4" style="1" customWidth="1"/>
    <col min="6403" max="6403" width="11.54296875" style="1" customWidth="1"/>
    <col min="6404" max="6404" width="7.453125" style="1" customWidth="1"/>
    <col min="6405" max="6405" width="17.81640625" style="1" customWidth="1"/>
    <col min="6406" max="6406" width="17.7265625" style="1" customWidth="1"/>
    <col min="6407" max="6407" width="11.54296875" style="1" customWidth="1"/>
    <col min="6408" max="6408" width="13.54296875" style="1" customWidth="1"/>
    <col min="6409" max="6409" width="3.54296875" style="1" customWidth="1"/>
    <col min="6410" max="6410" width="7.54296875" style="1" customWidth="1"/>
    <col min="6411" max="6411" width="6.26953125" style="1" customWidth="1"/>
    <col min="6412" max="6412" width="6.453125" style="1" customWidth="1"/>
    <col min="6413" max="6413" width="6.26953125" style="1" customWidth="1"/>
    <col min="6414" max="6414" width="6" style="1" customWidth="1"/>
    <col min="6415" max="6415" width="5.7265625" style="1" customWidth="1"/>
    <col min="6416" max="6416" width="12.81640625" style="1" customWidth="1"/>
    <col min="6417" max="6656" width="8.7265625" style="1"/>
    <col min="6657" max="6657" width="8.54296875" style="1" customWidth="1"/>
    <col min="6658" max="6658" width="4" style="1" customWidth="1"/>
    <col min="6659" max="6659" width="11.54296875" style="1" customWidth="1"/>
    <col min="6660" max="6660" width="7.453125" style="1" customWidth="1"/>
    <col min="6661" max="6661" width="17.81640625" style="1" customWidth="1"/>
    <col min="6662" max="6662" width="17.7265625" style="1" customWidth="1"/>
    <col min="6663" max="6663" width="11.54296875" style="1" customWidth="1"/>
    <col min="6664" max="6664" width="13.54296875" style="1" customWidth="1"/>
    <col min="6665" max="6665" width="3.54296875" style="1" customWidth="1"/>
    <col min="6666" max="6666" width="7.54296875" style="1" customWidth="1"/>
    <col min="6667" max="6667" width="6.26953125" style="1" customWidth="1"/>
    <col min="6668" max="6668" width="6.453125" style="1" customWidth="1"/>
    <col min="6669" max="6669" width="6.26953125" style="1" customWidth="1"/>
    <col min="6670" max="6670" width="6" style="1" customWidth="1"/>
    <col min="6671" max="6671" width="5.7265625" style="1" customWidth="1"/>
    <col min="6672" max="6672" width="12.81640625" style="1" customWidth="1"/>
    <col min="6673" max="6912" width="8.7265625" style="1"/>
    <col min="6913" max="6913" width="8.54296875" style="1" customWidth="1"/>
    <col min="6914" max="6914" width="4" style="1" customWidth="1"/>
    <col min="6915" max="6915" width="11.54296875" style="1" customWidth="1"/>
    <col min="6916" max="6916" width="7.453125" style="1" customWidth="1"/>
    <col min="6917" max="6917" width="17.81640625" style="1" customWidth="1"/>
    <col min="6918" max="6918" width="17.7265625" style="1" customWidth="1"/>
    <col min="6919" max="6919" width="11.54296875" style="1" customWidth="1"/>
    <col min="6920" max="6920" width="13.54296875" style="1" customWidth="1"/>
    <col min="6921" max="6921" width="3.54296875" style="1" customWidth="1"/>
    <col min="6922" max="6922" width="7.54296875" style="1" customWidth="1"/>
    <col min="6923" max="6923" width="6.26953125" style="1" customWidth="1"/>
    <col min="6924" max="6924" width="6.453125" style="1" customWidth="1"/>
    <col min="6925" max="6925" width="6.26953125" style="1" customWidth="1"/>
    <col min="6926" max="6926" width="6" style="1" customWidth="1"/>
    <col min="6927" max="6927" width="5.7265625" style="1" customWidth="1"/>
    <col min="6928" max="6928" width="12.81640625" style="1" customWidth="1"/>
    <col min="6929" max="7168" width="8.7265625" style="1"/>
    <col min="7169" max="7169" width="8.54296875" style="1" customWidth="1"/>
    <col min="7170" max="7170" width="4" style="1" customWidth="1"/>
    <col min="7171" max="7171" width="11.54296875" style="1" customWidth="1"/>
    <col min="7172" max="7172" width="7.453125" style="1" customWidth="1"/>
    <col min="7173" max="7173" width="17.81640625" style="1" customWidth="1"/>
    <col min="7174" max="7174" width="17.7265625" style="1" customWidth="1"/>
    <col min="7175" max="7175" width="11.54296875" style="1" customWidth="1"/>
    <col min="7176" max="7176" width="13.54296875" style="1" customWidth="1"/>
    <col min="7177" max="7177" width="3.54296875" style="1" customWidth="1"/>
    <col min="7178" max="7178" width="7.54296875" style="1" customWidth="1"/>
    <col min="7179" max="7179" width="6.26953125" style="1" customWidth="1"/>
    <col min="7180" max="7180" width="6.453125" style="1" customWidth="1"/>
    <col min="7181" max="7181" width="6.26953125" style="1" customWidth="1"/>
    <col min="7182" max="7182" width="6" style="1" customWidth="1"/>
    <col min="7183" max="7183" width="5.7265625" style="1" customWidth="1"/>
    <col min="7184" max="7184" width="12.81640625" style="1" customWidth="1"/>
    <col min="7185" max="7424" width="8.7265625" style="1"/>
    <col min="7425" max="7425" width="8.54296875" style="1" customWidth="1"/>
    <col min="7426" max="7426" width="4" style="1" customWidth="1"/>
    <col min="7427" max="7427" width="11.54296875" style="1" customWidth="1"/>
    <col min="7428" max="7428" width="7.453125" style="1" customWidth="1"/>
    <col min="7429" max="7429" width="17.81640625" style="1" customWidth="1"/>
    <col min="7430" max="7430" width="17.7265625" style="1" customWidth="1"/>
    <col min="7431" max="7431" width="11.54296875" style="1" customWidth="1"/>
    <col min="7432" max="7432" width="13.54296875" style="1" customWidth="1"/>
    <col min="7433" max="7433" width="3.54296875" style="1" customWidth="1"/>
    <col min="7434" max="7434" width="7.54296875" style="1" customWidth="1"/>
    <col min="7435" max="7435" width="6.26953125" style="1" customWidth="1"/>
    <col min="7436" max="7436" width="6.453125" style="1" customWidth="1"/>
    <col min="7437" max="7437" width="6.26953125" style="1" customWidth="1"/>
    <col min="7438" max="7438" width="6" style="1" customWidth="1"/>
    <col min="7439" max="7439" width="5.7265625" style="1" customWidth="1"/>
    <col min="7440" max="7440" width="12.81640625" style="1" customWidth="1"/>
    <col min="7441" max="7680" width="8.7265625" style="1"/>
    <col min="7681" max="7681" width="8.54296875" style="1" customWidth="1"/>
    <col min="7682" max="7682" width="4" style="1" customWidth="1"/>
    <col min="7683" max="7683" width="11.54296875" style="1" customWidth="1"/>
    <col min="7684" max="7684" width="7.453125" style="1" customWidth="1"/>
    <col min="7685" max="7685" width="17.81640625" style="1" customWidth="1"/>
    <col min="7686" max="7686" width="17.7265625" style="1" customWidth="1"/>
    <col min="7687" max="7687" width="11.54296875" style="1" customWidth="1"/>
    <col min="7688" max="7688" width="13.54296875" style="1" customWidth="1"/>
    <col min="7689" max="7689" width="3.54296875" style="1" customWidth="1"/>
    <col min="7690" max="7690" width="7.54296875" style="1" customWidth="1"/>
    <col min="7691" max="7691" width="6.26953125" style="1" customWidth="1"/>
    <col min="7692" max="7692" width="6.453125" style="1" customWidth="1"/>
    <col min="7693" max="7693" width="6.26953125" style="1" customWidth="1"/>
    <col min="7694" max="7694" width="6" style="1" customWidth="1"/>
    <col min="7695" max="7695" width="5.7265625" style="1" customWidth="1"/>
    <col min="7696" max="7696" width="12.81640625" style="1" customWidth="1"/>
    <col min="7697" max="7936" width="8.7265625" style="1"/>
    <col min="7937" max="7937" width="8.54296875" style="1" customWidth="1"/>
    <col min="7938" max="7938" width="4" style="1" customWidth="1"/>
    <col min="7939" max="7939" width="11.54296875" style="1" customWidth="1"/>
    <col min="7940" max="7940" width="7.453125" style="1" customWidth="1"/>
    <col min="7941" max="7941" width="17.81640625" style="1" customWidth="1"/>
    <col min="7942" max="7942" width="17.7265625" style="1" customWidth="1"/>
    <col min="7943" max="7943" width="11.54296875" style="1" customWidth="1"/>
    <col min="7944" max="7944" width="13.54296875" style="1" customWidth="1"/>
    <col min="7945" max="7945" width="3.54296875" style="1" customWidth="1"/>
    <col min="7946" max="7946" width="7.54296875" style="1" customWidth="1"/>
    <col min="7947" max="7947" width="6.26953125" style="1" customWidth="1"/>
    <col min="7948" max="7948" width="6.453125" style="1" customWidth="1"/>
    <col min="7949" max="7949" width="6.26953125" style="1" customWidth="1"/>
    <col min="7950" max="7950" width="6" style="1" customWidth="1"/>
    <col min="7951" max="7951" width="5.7265625" style="1" customWidth="1"/>
    <col min="7952" max="7952" width="12.81640625" style="1" customWidth="1"/>
    <col min="7953" max="8192" width="8.7265625" style="1"/>
    <col min="8193" max="8193" width="8.54296875" style="1" customWidth="1"/>
    <col min="8194" max="8194" width="4" style="1" customWidth="1"/>
    <col min="8195" max="8195" width="11.54296875" style="1" customWidth="1"/>
    <col min="8196" max="8196" width="7.453125" style="1" customWidth="1"/>
    <col min="8197" max="8197" width="17.81640625" style="1" customWidth="1"/>
    <col min="8198" max="8198" width="17.7265625" style="1" customWidth="1"/>
    <col min="8199" max="8199" width="11.54296875" style="1" customWidth="1"/>
    <col min="8200" max="8200" width="13.54296875" style="1" customWidth="1"/>
    <col min="8201" max="8201" width="3.54296875" style="1" customWidth="1"/>
    <col min="8202" max="8202" width="7.54296875" style="1" customWidth="1"/>
    <col min="8203" max="8203" width="6.26953125" style="1" customWidth="1"/>
    <col min="8204" max="8204" width="6.453125" style="1" customWidth="1"/>
    <col min="8205" max="8205" width="6.26953125" style="1" customWidth="1"/>
    <col min="8206" max="8206" width="6" style="1" customWidth="1"/>
    <col min="8207" max="8207" width="5.7265625" style="1" customWidth="1"/>
    <col min="8208" max="8208" width="12.81640625" style="1" customWidth="1"/>
    <col min="8209" max="8448" width="8.7265625" style="1"/>
    <col min="8449" max="8449" width="8.54296875" style="1" customWidth="1"/>
    <col min="8450" max="8450" width="4" style="1" customWidth="1"/>
    <col min="8451" max="8451" width="11.54296875" style="1" customWidth="1"/>
    <col min="8452" max="8452" width="7.453125" style="1" customWidth="1"/>
    <col min="8453" max="8453" width="17.81640625" style="1" customWidth="1"/>
    <col min="8454" max="8454" width="17.7265625" style="1" customWidth="1"/>
    <col min="8455" max="8455" width="11.54296875" style="1" customWidth="1"/>
    <col min="8456" max="8456" width="13.54296875" style="1" customWidth="1"/>
    <col min="8457" max="8457" width="3.54296875" style="1" customWidth="1"/>
    <col min="8458" max="8458" width="7.54296875" style="1" customWidth="1"/>
    <col min="8459" max="8459" width="6.26953125" style="1" customWidth="1"/>
    <col min="8460" max="8460" width="6.453125" style="1" customWidth="1"/>
    <col min="8461" max="8461" width="6.26953125" style="1" customWidth="1"/>
    <col min="8462" max="8462" width="6" style="1" customWidth="1"/>
    <col min="8463" max="8463" width="5.7265625" style="1" customWidth="1"/>
    <col min="8464" max="8464" width="12.81640625" style="1" customWidth="1"/>
    <col min="8465" max="8704" width="8.7265625" style="1"/>
    <col min="8705" max="8705" width="8.54296875" style="1" customWidth="1"/>
    <col min="8706" max="8706" width="4" style="1" customWidth="1"/>
    <col min="8707" max="8707" width="11.54296875" style="1" customWidth="1"/>
    <col min="8708" max="8708" width="7.453125" style="1" customWidth="1"/>
    <col min="8709" max="8709" width="17.81640625" style="1" customWidth="1"/>
    <col min="8710" max="8710" width="17.7265625" style="1" customWidth="1"/>
    <col min="8711" max="8711" width="11.54296875" style="1" customWidth="1"/>
    <col min="8712" max="8712" width="13.54296875" style="1" customWidth="1"/>
    <col min="8713" max="8713" width="3.54296875" style="1" customWidth="1"/>
    <col min="8714" max="8714" width="7.54296875" style="1" customWidth="1"/>
    <col min="8715" max="8715" width="6.26953125" style="1" customWidth="1"/>
    <col min="8716" max="8716" width="6.453125" style="1" customWidth="1"/>
    <col min="8717" max="8717" width="6.26953125" style="1" customWidth="1"/>
    <col min="8718" max="8718" width="6" style="1" customWidth="1"/>
    <col min="8719" max="8719" width="5.7265625" style="1" customWidth="1"/>
    <col min="8720" max="8720" width="12.81640625" style="1" customWidth="1"/>
    <col min="8721" max="8960" width="8.7265625" style="1"/>
    <col min="8961" max="8961" width="8.54296875" style="1" customWidth="1"/>
    <col min="8962" max="8962" width="4" style="1" customWidth="1"/>
    <col min="8963" max="8963" width="11.54296875" style="1" customWidth="1"/>
    <col min="8964" max="8964" width="7.453125" style="1" customWidth="1"/>
    <col min="8965" max="8965" width="17.81640625" style="1" customWidth="1"/>
    <col min="8966" max="8966" width="17.7265625" style="1" customWidth="1"/>
    <col min="8967" max="8967" width="11.54296875" style="1" customWidth="1"/>
    <col min="8968" max="8968" width="13.54296875" style="1" customWidth="1"/>
    <col min="8969" max="8969" width="3.54296875" style="1" customWidth="1"/>
    <col min="8970" max="8970" width="7.54296875" style="1" customWidth="1"/>
    <col min="8971" max="8971" width="6.26953125" style="1" customWidth="1"/>
    <col min="8972" max="8972" width="6.453125" style="1" customWidth="1"/>
    <col min="8973" max="8973" width="6.26953125" style="1" customWidth="1"/>
    <col min="8974" max="8974" width="6" style="1" customWidth="1"/>
    <col min="8975" max="8975" width="5.7265625" style="1" customWidth="1"/>
    <col min="8976" max="8976" width="12.81640625" style="1" customWidth="1"/>
    <col min="8977" max="9216" width="8.7265625" style="1"/>
    <col min="9217" max="9217" width="8.54296875" style="1" customWidth="1"/>
    <col min="9218" max="9218" width="4" style="1" customWidth="1"/>
    <col min="9219" max="9219" width="11.54296875" style="1" customWidth="1"/>
    <col min="9220" max="9220" width="7.453125" style="1" customWidth="1"/>
    <col min="9221" max="9221" width="17.81640625" style="1" customWidth="1"/>
    <col min="9222" max="9222" width="17.7265625" style="1" customWidth="1"/>
    <col min="9223" max="9223" width="11.54296875" style="1" customWidth="1"/>
    <col min="9224" max="9224" width="13.54296875" style="1" customWidth="1"/>
    <col min="9225" max="9225" width="3.54296875" style="1" customWidth="1"/>
    <col min="9226" max="9226" width="7.54296875" style="1" customWidth="1"/>
    <col min="9227" max="9227" width="6.26953125" style="1" customWidth="1"/>
    <col min="9228" max="9228" width="6.453125" style="1" customWidth="1"/>
    <col min="9229" max="9229" width="6.26953125" style="1" customWidth="1"/>
    <col min="9230" max="9230" width="6" style="1" customWidth="1"/>
    <col min="9231" max="9231" width="5.7265625" style="1" customWidth="1"/>
    <col min="9232" max="9232" width="12.81640625" style="1" customWidth="1"/>
    <col min="9233" max="9472" width="8.7265625" style="1"/>
    <col min="9473" max="9473" width="8.54296875" style="1" customWidth="1"/>
    <col min="9474" max="9474" width="4" style="1" customWidth="1"/>
    <col min="9475" max="9475" width="11.54296875" style="1" customWidth="1"/>
    <col min="9476" max="9476" width="7.453125" style="1" customWidth="1"/>
    <col min="9477" max="9477" width="17.81640625" style="1" customWidth="1"/>
    <col min="9478" max="9478" width="17.7265625" style="1" customWidth="1"/>
    <col min="9479" max="9479" width="11.54296875" style="1" customWidth="1"/>
    <col min="9480" max="9480" width="13.54296875" style="1" customWidth="1"/>
    <col min="9481" max="9481" width="3.54296875" style="1" customWidth="1"/>
    <col min="9482" max="9482" width="7.54296875" style="1" customWidth="1"/>
    <col min="9483" max="9483" width="6.26953125" style="1" customWidth="1"/>
    <col min="9484" max="9484" width="6.453125" style="1" customWidth="1"/>
    <col min="9485" max="9485" width="6.26953125" style="1" customWidth="1"/>
    <col min="9486" max="9486" width="6" style="1" customWidth="1"/>
    <col min="9487" max="9487" width="5.7265625" style="1" customWidth="1"/>
    <col min="9488" max="9488" width="12.81640625" style="1" customWidth="1"/>
    <col min="9489" max="9728" width="8.7265625" style="1"/>
    <col min="9729" max="9729" width="8.54296875" style="1" customWidth="1"/>
    <col min="9730" max="9730" width="4" style="1" customWidth="1"/>
    <col min="9731" max="9731" width="11.54296875" style="1" customWidth="1"/>
    <col min="9732" max="9732" width="7.453125" style="1" customWidth="1"/>
    <col min="9733" max="9733" width="17.81640625" style="1" customWidth="1"/>
    <col min="9734" max="9734" width="17.7265625" style="1" customWidth="1"/>
    <col min="9735" max="9735" width="11.54296875" style="1" customWidth="1"/>
    <col min="9736" max="9736" width="13.54296875" style="1" customWidth="1"/>
    <col min="9737" max="9737" width="3.54296875" style="1" customWidth="1"/>
    <col min="9738" max="9738" width="7.54296875" style="1" customWidth="1"/>
    <col min="9739" max="9739" width="6.26953125" style="1" customWidth="1"/>
    <col min="9740" max="9740" width="6.453125" style="1" customWidth="1"/>
    <col min="9741" max="9741" width="6.26953125" style="1" customWidth="1"/>
    <col min="9742" max="9742" width="6" style="1" customWidth="1"/>
    <col min="9743" max="9743" width="5.7265625" style="1" customWidth="1"/>
    <col min="9744" max="9744" width="12.81640625" style="1" customWidth="1"/>
    <col min="9745" max="9984" width="8.7265625" style="1"/>
    <col min="9985" max="9985" width="8.54296875" style="1" customWidth="1"/>
    <col min="9986" max="9986" width="4" style="1" customWidth="1"/>
    <col min="9987" max="9987" width="11.54296875" style="1" customWidth="1"/>
    <col min="9988" max="9988" width="7.453125" style="1" customWidth="1"/>
    <col min="9989" max="9989" width="17.81640625" style="1" customWidth="1"/>
    <col min="9990" max="9990" width="17.7265625" style="1" customWidth="1"/>
    <col min="9991" max="9991" width="11.54296875" style="1" customWidth="1"/>
    <col min="9992" max="9992" width="13.54296875" style="1" customWidth="1"/>
    <col min="9993" max="9993" width="3.54296875" style="1" customWidth="1"/>
    <col min="9994" max="9994" width="7.54296875" style="1" customWidth="1"/>
    <col min="9995" max="9995" width="6.26953125" style="1" customWidth="1"/>
    <col min="9996" max="9996" width="6.453125" style="1" customWidth="1"/>
    <col min="9997" max="9997" width="6.26953125" style="1" customWidth="1"/>
    <col min="9998" max="9998" width="6" style="1" customWidth="1"/>
    <col min="9999" max="9999" width="5.7265625" style="1" customWidth="1"/>
    <col min="10000" max="10000" width="12.81640625" style="1" customWidth="1"/>
    <col min="10001" max="10240" width="8.7265625" style="1"/>
    <col min="10241" max="10241" width="8.54296875" style="1" customWidth="1"/>
    <col min="10242" max="10242" width="4" style="1" customWidth="1"/>
    <col min="10243" max="10243" width="11.54296875" style="1" customWidth="1"/>
    <col min="10244" max="10244" width="7.453125" style="1" customWidth="1"/>
    <col min="10245" max="10245" width="17.81640625" style="1" customWidth="1"/>
    <col min="10246" max="10246" width="17.7265625" style="1" customWidth="1"/>
    <col min="10247" max="10247" width="11.54296875" style="1" customWidth="1"/>
    <col min="10248" max="10248" width="13.54296875" style="1" customWidth="1"/>
    <col min="10249" max="10249" width="3.54296875" style="1" customWidth="1"/>
    <col min="10250" max="10250" width="7.54296875" style="1" customWidth="1"/>
    <col min="10251" max="10251" width="6.26953125" style="1" customWidth="1"/>
    <col min="10252" max="10252" width="6.453125" style="1" customWidth="1"/>
    <col min="10253" max="10253" width="6.26953125" style="1" customWidth="1"/>
    <col min="10254" max="10254" width="6" style="1" customWidth="1"/>
    <col min="10255" max="10255" width="5.7265625" style="1" customWidth="1"/>
    <col min="10256" max="10256" width="12.81640625" style="1" customWidth="1"/>
    <col min="10257" max="10496" width="8.7265625" style="1"/>
    <col min="10497" max="10497" width="8.54296875" style="1" customWidth="1"/>
    <col min="10498" max="10498" width="4" style="1" customWidth="1"/>
    <col min="10499" max="10499" width="11.54296875" style="1" customWidth="1"/>
    <col min="10500" max="10500" width="7.453125" style="1" customWidth="1"/>
    <col min="10501" max="10501" width="17.81640625" style="1" customWidth="1"/>
    <col min="10502" max="10502" width="17.7265625" style="1" customWidth="1"/>
    <col min="10503" max="10503" width="11.54296875" style="1" customWidth="1"/>
    <col min="10504" max="10504" width="13.54296875" style="1" customWidth="1"/>
    <col min="10505" max="10505" width="3.54296875" style="1" customWidth="1"/>
    <col min="10506" max="10506" width="7.54296875" style="1" customWidth="1"/>
    <col min="10507" max="10507" width="6.26953125" style="1" customWidth="1"/>
    <col min="10508" max="10508" width="6.453125" style="1" customWidth="1"/>
    <col min="10509" max="10509" width="6.26953125" style="1" customWidth="1"/>
    <col min="10510" max="10510" width="6" style="1" customWidth="1"/>
    <col min="10511" max="10511" width="5.7265625" style="1" customWidth="1"/>
    <col min="10512" max="10512" width="12.81640625" style="1" customWidth="1"/>
    <col min="10513" max="10752" width="8.7265625" style="1"/>
    <col min="10753" max="10753" width="8.54296875" style="1" customWidth="1"/>
    <col min="10754" max="10754" width="4" style="1" customWidth="1"/>
    <col min="10755" max="10755" width="11.54296875" style="1" customWidth="1"/>
    <col min="10756" max="10756" width="7.453125" style="1" customWidth="1"/>
    <col min="10757" max="10757" width="17.81640625" style="1" customWidth="1"/>
    <col min="10758" max="10758" width="17.7265625" style="1" customWidth="1"/>
    <col min="10759" max="10759" width="11.54296875" style="1" customWidth="1"/>
    <col min="10760" max="10760" width="13.54296875" style="1" customWidth="1"/>
    <col min="10761" max="10761" width="3.54296875" style="1" customWidth="1"/>
    <col min="10762" max="10762" width="7.54296875" style="1" customWidth="1"/>
    <col min="10763" max="10763" width="6.26953125" style="1" customWidth="1"/>
    <col min="10764" max="10764" width="6.453125" style="1" customWidth="1"/>
    <col min="10765" max="10765" width="6.26953125" style="1" customWidth="1"/>
    <col min="10766" max="10766" width="6" style="1" customWidth="1"/>
    <col min="10767" max="10767" width="5.7265625" style="1" customWidth="1"/>
    <col min="10768" max="10768" width="12.81640625" style="1" customWidth="1"/>
    <col min="10769" max="11008" width="8.7265625" style="1"/>
    <col min="11009" max="11009" width="8.54296875" style="1" customWidth="1"/>
    <col min="11010" max="11010" width="4" style="1" customWidth="1"/>
    <col min="11011" max="11011" width="11.54296875" style="1" customWidth="1"/>
    <col min="11012" max="11012" width="7.453125" style="1" customWidth="1"/>
    <col min="11013" max="11013" width="17.81640625" style="1" customWidth="1"/>
    <col min="11014" max="11014" width="17.7265625" style="1" customWidth="1"/>
    <col min="11015" max="11015" width="11.54296875" style="1" customWidth="1"/>
    <col min="11016" max="11016" width="13.54296875" style="1" customWidth="1"/>
    <col min="11017" max="11017" width="3.54296875" style="1" customWidth="1"/>
    <col min="11018" max="11018" width="7.54296875" style="1" customWidth="1"/>
    <col min="11019" max="11019" width="6.26953125" style="1" customWidth="1"/>
    <col min="11020" max="11020" width="6.453125" style="1" customWidth="1"/>
    <col min="11021" max="11021" width="6.26953125" style="1" customWidth="1"/>
    <col min="11022" max="11022" width="6" style="1" customWidth="1"/>
    <col min="11023" max="11023" width="5.7265625" style="1" customWidth="1"/>
    <col min="11024" max="11024" width="12.81640625" style="1" customWidth="1"/>
    <col min="11025" max="11264" width="8.7265625" style="1"/>
    <col min="11265" max="11265" width="8.54296875" style="1" customWidth="1"/>
    <col min="11266" max="11266" width="4" style="1" customWidth="1"/>
    <col min="11267" max="11267" width="11.54296875" style="1" customWidth="1"/>
    <col min="11268" max="11268" width="7.453125" style="1" customWidth="1"/>
    <col min="11269" max="11269" width="17.81640625" style="1" customWidth="1"/>
    <col min="11270" max="11270" width="17.7265625" style="1" customWidth="1"/>
    <col min="11271" max="11271" width="11.54296875" style="1" customWidth="1"/>
    <col min="11272" max="11272" width="13.54296875" style="1" customWidth="1"/>
    <col min="11273" max="11273" width="3.54296875" style="1" customWidth="1"/>
    <col min="11274" max="11274" width="7.54296875" style="1" customWidth="1"/>
    <col min="11275" max="11275" width="6.26953125" style="1" customWidth="1"/>
    <col min="11276" max="11276" width="6.453125" style="1" customWidth="1"/>
    <col min="11277" max="11277" width="6.26953125" style="1" customWidth="1"/>
    <col min="11278" max="11278" width="6" style="1" customWidth="1"/>
    <col min="11279" max="11279" width="5.7265625" style="1" customWidth="1"/>
    <col min="11280" max="11280" width="12.81640625" style="1" customWidth="1"/>
    <col min="11281" max="11520" width="8.7265625" style="1"/>
    <col min="11521" max="11521" width="8.54296875" style="1" customWidth="1"/>
    <col min="11522" max="11522" width="4" style="1" customWidth="1"/>
    <col min="11523" max="11523" width="11.54296875" style="1" customWidth="1"/>
    <col min="11524" max="11524" width="7.453125" style="1" customWidth="1"/>
    <col min="11525" max="11525" width="17.81640625" style="1" customWidth="1"/>
    <col min="11526" max="11526" width="17.7265625" style="1" customWidth="1"/>
    <col min="11527" max="11527" width="11.54296875" style="1" customWidth="1"/>
    <col min="11528" max="11528" width="13.54296875" style="1" customWidth="1"/>
    <col min="11529" max="11529" width="3.54296875" style="1" customWidth="1"/>
    <col min="11530" max="11530" width="7.54296875" style="1" customWidth="1"/>
    <col min="11531" max="11531" width="6.26953125" style="1" customWidth="1"/>
    <col min="11532" max="11532" width="6.453125" style="1" customWidth="1"/>
    <col min="11533" max="11533" width="6.26953125" style="1" customWidth="1"/>
    <col min="11534" max="11534" width="6" style="1" customWidth="1"/>
    <col min="11535" max="11535" width="5.7265625" style="1" customWidth="1"/>
    <col min="11536" max="11536" width="12.81640625" style="1" customWidth="1"/>
    <col min="11537" max="11776" width="8.7265625" style="1"/>
    <col min="11777" max="11777" width="8.54296875" style="1" customWidth="1"/>
    <col min="11778" max="11778" width="4" style="1" customWidth="1"/>
    <col min="11779" max="11779" width="11.54296875" style="1" customWidth="1"/>
    <col min="11780" max="11780" width="7.453125" style="1" customWidth="1"/>
    <col min="11781" max="11781" width="17.81640625" style="1" customWidth="1"/>
    <col min="11782" max="11782" width="17.7265625" style="1" customWidth="1"/>
    <col min="11783" max="11783" width="11.54296875" style="1" customWidth="1"/>
    <col min="11784" max="11784" width="13.54296875" style="1" customWidth="1"/>
    <col min="11785" max="11785" width="3.54296875" style="1" customWidth="1"/>
    <col min="11786" max="11786" width="7.54296875" style="1" customWidth="1"/>
    <col min="11787" max="11787" width="6.26953125" style="1" customWidth="1"/>
    <col min="11788" max="11788" width="6.453125" style="1" customWidth="1"/>
    <col min="11789" max="11789" width="6.26953125" style="1" customWidth="1"/>
    <col min="11790" max="11790" width="6" style="1" customWidth="1"/>
    <col min="11791" max="11791" width="5.7265625" style="1" customWidth="1"/>
    <col min="11792" max="11792" width="12.81640625" style="1" customWidth="1"/>
    <col min="11793" max="12032" width="8.7265625" style="1"/>
    <col min="12033" max="12033" width="8.54296875" style="1" customWidth="1"/>
    <col min="12034" max="12034" width="4" style="1" customWidth="1"/>
    <col min="12035" max="12035" width="11.54296875" style="1" customWidth="1"/>
    <col min="12036" max="12036" width="7.453125" style="1" customWidth="1"/>
    <col min="12037" max="12037" width="17.81640625" style="1" customWidth="1"/>
    <col min="12038" max="12038" width="17.7265625" style="1" customWidth="1"/>
    <col min="12039" max="12039" width="11.54296875" style="1" customWidth="1"/>
    <col min="12040" max="12040" width="13.54296875" style="1" customWidth="1"/>
    <col min="12041" max="12041" width="3.54296875" style="1" customWidth="1"/>
    <col min="12042" max="12042" width="7.54296875" style="1" customWidth="1"/>
    <col min="12043" max="12043" width="6.26953125" style="1" customWidth="1"/>
    <col min="12044" max="12044" width="6.453125" style="1" customWidth="1"/>
    <col min="12045" max="12045" width="6.26953125" style="1" customWidth="1"/>
    <col min="12046" max="12046" width="6" style="1" customWidth="1"/>
    <col min="12047" max="12047" width="5.7265625" style="1" customWidth="1"/>
    <col min="12048" max="12048" width="12.81640625" style="1" customWidth="1"/>
    <col min="12049" max="12288" width="8.7265625" style="1"/>
    <col min="12289" max="12289" width="8.54296875" style="1" customWidth="1"/>
    <col min="12290" max="12290" width="4" style="1" customWidth="1"/>
    <col min="12291" max="12291" width="11.54296875" style="1" customWidth="1"/>
    <col min="12292" max="12292" width="7.453125" style="1" customWidth="1"/>
    <col min="12293" max="12293" width="17.81640625" style="1" customWidth="1"/>
    <col min="12294" max="12294" width="17.7265625" style="1" customWidth="1"/>
    <col min="12295" max="12295" width="11.54296875" style="1" customWidth="1"/>
    <col min="12296" max="12296" width="13.54296875" style="1" customWidth="1"/>
    <col min="12297" max="12297" width="3.54296875" style="1" customWidth="1"/>
    <col min="12298" max="12298" width="7.54296875" style="1" customWidth="1"/>
    <col min="12299" max="12299" width="6.26953125" style="1" customWidth="1"/>
    <col min="12300" max="12300" width="6.453125" style="1" customWidth="1"/>
    <col min="12301" max="12301" width="6.26953125" style="1" customWidth="1"/>
    <col min="12302" max="12302" width="6" style="1" customWidth="1"/>
    <col min="12303" max="12303" width="5.7265625" style="1" customWidth="1"/>
    <col min="12304" max="12304" width="12.81640625" style="1" customWidth="1"/>
    <col min="12305" max="12544" width="8.7265625" style="1"/>
    <col min="12545" max="12545" width="8.54296875" style="1" customWidth="1"/>
    <col min="12546" max="12546" width="4" style="1" customWidth="1"/>
    <col min="12547" max="12547" width="11.54296875" style="1" customWidth="1"/>
    <col min="12548" max="12548" width="7.453125" style="1" customWidth="1"/>
    <col min="12549" max="12549" width="17.81640625" style="1" customWidth="1"/>
    <col min="12550" max="12550" width="17.7265625" style="1" customWidth="1"/>
    <col min="12551" max="12551" width="11.54296875" style="1" customWidth="1"/>
    <col min="12552" max="12552" width="13.54296875" style="1" customWidth="1"/>
    <col min="12553" max="12553" width="3.54296875" style="1" customWidth="1"/>
    <col min="12554" max="12554" width="7.54296875" style="1" customWidth="1"/>
    <col min="12555" max="12555" width="6.26953125" style="1" customWidth="1"/>
    <col min="12556" max="12556" width="6.453125" style="1" customWidth="1"/>
    <col min="12557" max="12557" width="6.26953125" style="1" customWidth="1"/>
    <col min="12558" max="12558" width="6" style="1" customWidth="1"/>
    <col min="12559" max="12559" width="5.7265625" style="1" customWidth="1"/>
    <col min="12560" max="12560" width="12.81640625" style="1" customWidth="1"/>
    <col min="12561" max="12800" width="8.7265625" style="1"/>
    <col min="12801" max="12801" width="8.54296875" style="1" customWidth="1"/>
    <col min="12802" max="12802" width="4" style="1" customWidth="1"/>
    <col min="12803" max="12803" width="11.54296875" style="1" customWidth="1"/>
    <col min="12804" max="12804" width="7.453125" style="1" customWidth="1"/>
    <col min="12805" max="12805" width="17.81640625" style="1" customWidth="1"/>
    <col min="12806" max="12806" width="17.7265625" style="1" customWidth="1"/>
    <col min="12807" max="12807" width="11.54296875" style="1" customWidth="1"/>
    <col min="12808" max="12808" width="13.54296875" style="1" customWidth="1"/>
    <col min="12809" max="12809" width="3.54296875" style="1" customWidth="1"/>
    <col min="12810" max="12810" width="7.54296875" style="1" customWidth="1"/>
    <col min="12811" max="12811" width="6.26953125" style="1" customWidth="1"/>
    <col min="12812" max="12812" width="6.453125" style="1" customWidth="1"/>
    <col min="12813" max="12813" width="6.26953125" style="1" customWidth="1"/>
    <col min="12814" max="12814" width="6" style="1" customWidth="1"/>
    <col min="12815" max="12815" width="5.7265625" style="1" customWidth="1"/>
    <col min="12816" max="12816" width="12.81640625" style="1" customWidth="1"/>
    <col min="12817" max="13056" width="8.7265625" style="1"/>
    <col min="13057" max="13057" width="8.54296875" style="1" customWidth="1"/>
    <col min="13058" max="13058" width="4" style="1" customWidth="1"/>
    <col min="13059" max="13059" width="11.54296875" style="1" customWidth="1"/>
    <col min="13060" max="13060" width="7.453125" style="1" customWidth="1"/>
    <col min="13061" max="13061" width="17.81640625" style="1" customWidth="1"/>
    <col min="13062" max="13062" width="17.7265625" style="1" customWidth="1"/>
    <col min="13063" max="13063" width="11.54296875" style="1" customWidth="1"/>
    <col min="13064" max="13064" width="13.54296875" style="1" customWidth="1"/>
    <col min="13065" max="13065" width="3.54296875" style="1" customWidth="1"/>
    <col min="13066" max="13066" width="7.54296875" style="1" customWidth="1"/>
    <col min="13067" max="13067" width="6.26953125" style="1" customWidth="1"/>
    <col min="13068" max="13068" width="6.453125" style="1" customWidth="1"/>
    <col min="13069" max="13069" width="6.26953125" style="1" customWidth="1"/>
    <col min="13070" max="13070" width="6" style="1" customWidth="1"/>
    <col min="13071" max="13071" width="5.7265625" style="1" customWidth="1"/>
    <col min="13072" max="13072" width="12.81640625" style="1" customWidth="1"/>
    <col min="13073" max="13312" width="8.7265625" style="1"/>
    <col min="13313" max="13313" width="8.54296875" style="1" customWidth="1"/>
    <col min="13314" max="13314" width="4" style="1" customWidth="1"/>
    <col min="13315" max="13315" width="11.54296875" style="1" customWidth="1"/>
    <col min="13316" max="13316" width="7.453125" style="1" customWidth="1"/>
    <col min="13317" max="13317" width="17.81640625" style="1" customWidth="1"/>
    <col min="13318" max="13318" width="17.7265625" style="1" customWidth="1"/>
    <col min="13319" max="13319" width="11.54296875" style="1" customWidth="1"/>
    <col min="13320" max="13320" width="13.54296875" style="1" customWidth="1"/>
    <col min="13321" max="13321" width="3.54296875" style="1" customWidth="1"/>
    <col min="13322" max="13322" width="7.54296875" style="1" customWidth="1"/>
    <col min="13323" max="13323" width="6.26953125" style="1" customWidth="1"/>
    <col min="13324" max="13324" width="6.453125" style="1" customWidth="1"/>
    <col min="13325" max="13325" width="6.26953125" style="1" customWidth="1"/>
    <col min="13326" max="13326" width="6" style="1" customWidth="1"/>
    <col min="13327" max="13327" width="5.7265625" style="1" customWidth="1"/>
    <col min="13328" max="13328" width="12.81640625" style="1" customWidth="1"/>
    <col min="13329" max="13568" width="8.7265625" style="1"/>
    <col min="13569" max="13569" width="8.54296875" style="1" customWidth="1"/>
    <col min="13570" max="13570" width="4" style="1" customWidth="1"/>
    <col min="13571" max="13571" width="11.54296875" style="1" customWidth="1"/>
    <col min="13572" max="13572" width="7.453125" style="1" customWidth="1"/>
    <col min="13573" max="13573" width="17.81640625" style="1" customWidth="1"/>
    <col min="13574" max="13574" width="17.7265625" style="1" customWidth="1"/>
    <col min="13575" max="13575" width="11.54296875" style="1" customWidth="1"/>
    <col min="13576" max="13576" width="13.54296875" style="1" customWidth="1"/>
    <col min="13577" max="13577" width="3.54296875" style="1" customWidth="1"/>
    <col min="13578" max="13578" width="7.54296875" style="1" customWidth="1"/>
    <col min="13579" max="13579" width="6.26953125" style="1" customWidth="1"/>
    <col min="13580" max="13580" width="6.453125" style="1" customWidth="1"/>
    <col min="13581" max="13581" width="6.26953125" style="1" customWidth="1"/>
    <col min="13582" max="13582" width="6" style="1" customWidth="1"/>
    <col min="13583" max="13583" width="5.7265625" style="1" customWidth="1"/>
    <col min="13584" max="13584" width="12.81640625" style="1" customWidth="1"/>
    <col min="13585" max="13824" width="8.7265625" style="1"/>
    <col min="13825" max="13825" width="8.54296875" style="1" customWidth="1"/>
    <col min="13826" max="13826" width="4" style="1" customWidth="1"/>
    <col min="13827" max="13827" width="11.54296875" style="1" customWidth="1"/>
    <col min="13828" max="13828" width="7.453125" style="1" customWidth="1"/>
    <col min="13829" max="13829" width="17.81640625" style="1" customWidth="1"/>
    <col min="13830" max="13830" width="17.7265625" style="1" customWidth="1"/>
    <col min="13831" max="13831" width="11.54296875" style="1" customWidth="1"/>
    <col min="13832" max="13832" width="13.54296875" style="1" customWidth="1"/>
    <col min="13833" max="13833" width="3.54296875" style="1" customWidth="1"/>
    <col min="13834" max="13834" width="7.54296875" style="1" customWidth="1"/>
    <col min="13835" max="13835" width="6.26953125" style="1" customWidth="1"/>
    <col min="13836" max="13836" width="6.453125" style="1" customWidth="1"/>
    <col min="13837" max="13837" width="6.26953125" style="1" customWidth="1"/>
    <col min="13838" max="13838" width="6" style="1" customWidth="1"/>
    <col min="13839" max="13839" width="5.7265625" style="1" customWidth="1"/>
    <col min="13840" max="13840" width="12.81640625" style="1" customWidth="1"/>
    <col min="13841" max="14080" width="8.7265625" style="1"/>
    <col min="14081" max="14081" width="8.54296875" style="1" customWidth="1"/>
    <col min="14082" max="14082" width="4" style="1" customWidth="1"/>
    <col min="14083" max="14083" width="11.54296875" style="1" customWidth="1"/>
    <col min="14084" max="14084" width="7.453125" style="1" customWidth="1"/>
    <col min="14085" max="14085" width="17.81640625" style="1" customWidth="1"/>
    <col min="14086" max="14086" width="17.7265625" style="1" customWidth="1"/>
    <col min="14087" max="14087" width="11.54296875" style="1" customWidth="1"/>
    <col min="14088" max="14088" width="13.54296875" style="1" customWidth="1"/>
    <col min="14089" max="14089" width="3.54296875" style="1" customWidth="1"/>
    <col min="14090" max="14090" width="7.54296875" style="1" customWidth="1"/>
    <col min="14091" max="14091" width="6.26953125" style="1" customWidth="1"/>
    <col min="14092" max="14092" width="6.453125" style="1" customWidth="1"/>
    <col min="14093" max="14093" width="6.26953125" style="1" customWidth="1"/>
    <col min="14094" max="14094" width="6" style="1" customWidth="1"/>
    <col min="14095" max="14095" width="5.7265625" style="1" customWidth="1"/>
    <col min="14096" max="14096" width="12.81640625" style="1" customWidth="1"/>
    <col min="14097" max="14336" width="8.7265625" style="1"/>
    <col min="14337" max="14337" width="8.54296875" style="1" customWidth="1"/>
    <col min="14338" max="14338" width="4" style="1" customWidth="1"/>
    <col min="14339" max="14339" width="11.54296875" style="1" customWidth="1"/>
    <col min="14340" max="14340" width="7.453125" style="1" customWidth="1"/>
    <col min="14341" max="14341" width="17.81640625" style="1" customWidth="1"/>
    <col min="14342" max="14342" width="17.7265625" style="1" customWidth="1"/>
    <col min="14343" max="14343" width="11.54296875" style="1" customWidth="1"/>
    <col min="14344" max="14344" width="13.54296875" style="1" customWidth="1"/>
    <col min="14345" max="14345" width="3.54296875" style="1" customWidth="1"/>
    <col min="14346" max="14346" width="7.54296875" style="1" customWidth="1"/>
    <col min="14347" max="14347" width="6.26953125" style="1" customWidth="1"/>
    <col min="14348" max="14348" width="6.453125" style="1" customWidth="1"/>
    <col min="14349" max="14349" width="6.26953125" style="1" customWidth="1"/>
    <col min="14350" max="14350" width="6" style="1" customWidth="1"/>
    <col min="14351" max="14351" width="5.7265625" style="1" customWidth="1"/>
    <col min="14352" max="14352" width="12.81640625" style="1" customWidth="1"/>
    <col min="14353" max="14592" width="8.7265625" style="1"/>
    <col min="14593" max="14593" width="8.54296875" style="1" customWidth="1"/>
    <col min="14594" max="14594" width="4" style="1" customWidth="1"/>
    <col min="14595" max="14595" width="11.54296875" style="1" customWidth="1"/>
    <col min="14596" max="14596" width="7.453125" style="1" customWidth="1"/>
    <col min="14597" max="14597" width="17.81640625" style="1" customWidth="1"/>
    <col min="14598" max="14598" width="17.7265625" style="1" customWidth="1"/>
    <col min="14599" max="14599" width="11.54296875" style="1" customWidth="1"/>
    <col min="14600" max="14600" width="13.54296875" style="1" customWidth="1"/>
    <col min="14601" max="14601" width="3.54296875" style="1" customWidth="1"/>
    <col min="14602" max="14602" width="7.54296875" style="1" customWidth="1"/>
    <col min="14603" max="14603" width="6.26953125" style="1" customWidth="1"/>
    <col min="14604" max="14604" width="6.453125" style="1" customWidth="1"/>
    <col min="14605" max="14605" width="6.26953125" style="1" customWidth="1"/>
    <col min="14606" max="14606" width="6" style="1" customWidth="1"/>
    <col min="14607" max="14607" width="5.7265625" style="1" customWidth="1"/>
    <col min="14608" max="14608" width="12.81640625" style="1" customWidth="1"/>
    <col min="14609" max="14848" width="8.7265625" style="1"/>
    <col min="14849" max="14849" width="8.54296875" style="1" customWidth="1"/>
    <col min="14850" max="14850" width="4" style="1" customWidth="1"/>
    <col min="14851" max="14851" width="11.54296875" style="1" customWidth="1"/>
    <col min="14852" max="14852" width="7.453125" style="1" customWidth="1"/>
    <col min="14853" max="14853" width="17.81640625" style="1" customWidth="1"/>
    <col min="14854" max="14854" width="17.7265625" style="1" customWidth="1"/>
    <col min="14855" max="14855" width="11.54296875" style="1" customWidth="1"/>
    <col min="14856" max="14856" width="13.54296875" style="1" customWidth="1"/>
    <col min="14857" max="14857" width="3.54296875" style="1" customWidth="1"/>
    <col min="14858" max="14858" width="7.54296875" style="1" customWidth="1"/>
    <col min="14859" max="14859" width="6.26953125" style="1" customWidth="1"/>
    <col min="14860" max="14860" width="6.453125" style="1" customWidth="1"/>
    <col min="14861" max="14861" width="6.26953125" style="1" customWidth="1"/>
    <col min="14862" max="14862" width="6" style="1" customWidth="1"/>
    <col min="14863" max="14863" width="5.7265625" style="1" customWidth="1"/>
    <col min="14864" max="14864" width="12.81640625" style="1" customWidth="1"/>
    <col min="14865" max="15104" width="8.7265625" style="1"/>
    <col min="15105" max="15105" width="8.54296875" style="1" customWidth="1"/>
    <col min="15106" max="15106" width="4" style="1" customWidth="1"/>
    <col min="15107" max="15107" width="11.54296875" style="1" customWidth="1"/>
    <col min="15108" max="15108" width="7.453125" style="1" customWidth="1"/>
    <col min="15109" max="15109" width="17.81640625" style="1" customWidth="1"/>
    <col min="15110" max="15110" width="17.7265625" style="1" customWidth="1"/>
    <col min="15111" max="15111" width="11.54296875" style="1" customWidth="1"/>
    <col min="15112" max="15112" width="13.54296875" style="1" customWidth="1"/>
    <col min="15113" max="15113" width="3.54296875" style="1" customWidth="1"/>
    <col min="15114" max="15114" width="7.54296875" style="1" customWidth="1"/>
    <col min="15115" max="15115" width="6.26953125" style="1" customWidth="1"/>
    <col min="15116" max="15116" width="6.453125" style="1" customWidth="1"/>
    <col min="15117" max="15117" width="6.26953125" style="1" customWidth="1"/>
    <col min="15118" max="15118" width="6" style="1" customWidth="1"/>
    <col min="15119" max="15119" width="5.7265625" style="1" customWidth="1"/>
    <col min="15120" max="15120" width="12.81640625" style="1" customWidth="1"/>
    <col min="15121" max="15360" width="8.7265625" style="1"/>
    <col min="15361" max="15361" width="8.54296875" style="1" customWidth="1"/>
    <col min="15362" max="15362" width="4" style="1" customWidth="1"/>
    <col min="15363" max="15363" width="11.54296875" style="1" customWidth="1"/>
    <col min="15364" max="15364" width="7.453125" style="1" customWidth="1"/>
    <col min="15365" max="15365" width="17.81640625" style="1" customWidth="1"/>
    <col min="15366" max="15366" width="17.7265625" style="1" customWidth="1"/>
    <col min="15367" max="15367" width="11.54296875" style="1" customWidth="1"/>
    <col min="15368" max="15368" width="13.54296875" style="1" customWidth="1"/>
    <col min="15369" max="15369" width="3.54296875" style="1" customWidth="1"/>
    <col min="15370" max="15370" width="7.54296875" style="1" customWidth="1"/>
    <col min="15371" max="15371" width="6.26953125" style="1" customWidth="1"/>
    <col min="15372" max="15372" width="6.453125" style="1" customWidth="1"/>
    <col min="15373" max="15373" width="6.26953125" style="1" customWidth="1"/>
    <col min="15374" max="15374" width="6" style="1" customWidth="1"/>
    <col min="15375" max="15375" width="5.7265625" style="1" customWidth="1"/>
    <col min="15376" max="15376" width="12.81640625" style="1" customWidth="1"/>
    <col min="15377" max="15616" width="8.7265625" style="1"/>
    <col min="15617" max="15617" width="8.54296875" style="1" customWidth="1"/>
    <col min="15618" max="15618" width="4" style="1" customWidth="1"/>
    <col min="15619" max="15619" width="11.54296875" style="1" customWidth="1"/>
    <col min="15620" max="15620" width="7.453125" style="1" customWidth="1"/>
    <col min="15621" max="15621" width="17.81640625" style="1" customWidth="1"/>
    <col min="15622" max="15622" width="17.7265625" style="1" customWidth="1"/>
    <col min="15623" max="15623" width="11.54296875" style="1" customWidth="1"/>
    <col min="15624" max="15624" width="13.54296875" style="1" customWidth="1"/>
    <col min="15625" max="15625" width="3.54296875" style="1" customWidth="1"/>
    <col min="15626" max="15626" width="7.54296875" style="1" customWidth="1"/>
    <col min="15627" max="15627" width="6.26953125" style="1" customWidth="1"/>
    <col min="15628" max="15628" width="6.453125" style="1" customWidth="1"/>
    <col min="15629" max="15629" width="6.26953125" style="1" customWidth="1"/>
    <col min="15630" max="15630" width="6" style="1" customWidth="1"/>
    <col min="15631" max="15631" width="5.7265625" style="1" customWidth="1"/>
    <col min="15632" max="15632" width="12.81640625" style="1" customWidth="1"/>
    <col min="15633" max="15872" width="8.7265625" style="1"/>
    <col min="15873" max="15873" width="8.54296875" style="1" customWidth="1"/>
    <col min="15874" max="15874" width="4" style="1" customWidth="1"/>
    <col min="15875" max="15875" width="11.54296875" style="1" customWidth="1"/>
    <col min="15876" max="15876" width="7.453125" style="1" customWidth="1"/>
    <col min="15877" max="15877" width="17.81640625" style="1" customWidth="1"/>
    <col min="15878" max="15878" width="17.7265625" style="1" customWidth="1"/>
    <col min="15879" max="15879" width="11.54296875" style="1" customWidth="1"/>
    <col min="15880" max="15880" width="13.54296875" style="1" customWidth="1"/>
    <col min="15881" max="15881" width="3.54296875" style="1" customWidth="1"/>
    <col min="15882" max="15882" width="7.54296875" style="1" customWidth="1"/>
    <col min="15883" max="15883" width="6.26953125" style="1" customWidth="1"/>
    <col min="15884" max="15884" width="6.453125" style="1" customWidth="1"/>
    <col min="15885" max="15885" width="6.26953125" style="1" customWidth="1"/>
    <col min="15886" max="15886" width="6" style="1" customWidth="1"/>
    <col min="15887" max="15887" width="5.7265625" style="1" customWidth="1"/>
    <col min="15888" max="15888" width="12.81640625" style="1" customWidth="1"/>
    <col min="15889" max="16128" width="8.7265625" style="1"/>
    <col min="16129" max="16129" width="8.54296875" style="1" customWidth="1"/>
    <col min="16130" max="16130" width="4" style="1" customWidth="1"/>
    <col min="16131" max="16131" width="11.54296875" style="1" customWidth="1"/>
    <col min="16132" max="16132" width="7.453125" style="1" customWidth="1"/>
    <col min="16133" max="16133" width="17.81640625" style="1" customWidth="1"/>
    <col min="16134" max="16134" width="17.7265625" style="1" customWidth="1"/>
    <col min="16135" max="16135" width="11.54296875" style="1" customWidth="1"/>
    <col min="16136" max="16136" width="13.54296875" style="1" customWidth="1"/>
    <col min="16137" max="16137" width="3.54296875" style="1" customWidth="1"/>
    <col min="16138" max="16138" width="7.54296875" style="1" customWidth="1"/>
    <col min="16139" max="16139" width="6.26953125" style="1" customWidth="1"/>
    <col min="16140" max="16140" width="6.453125" style="1" customWidth="1"/>
    <col min="16141" max="16141" width="6.26953125" style="1" customWidth="1"/>
    <col min="16142" max="16142" width="6" style="1" customWidth="1"/>
    <col min="16143" max="16143" width="5.7265625" style="1" customWidth="1"/>
    <col min="16144" max="16144" width="12.81640625" style="1" customWidth="1"/>
    <col min="16145" max="16384" width="8.7265625" style="1"/>
  </cols>
  <sheetData>
    <row r="1" spans="1:20" ht="33.75" customHeight="1">
      <c r="A1" s="18" t="s">
        <v>117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20" ht="56.2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2" t="s">
        <v>15</v>
      </c>
    </row>
    <row r="3" spans="1:20" s="6" customFormat="1" ht="35.15" customHeight="1">
      <c r="A3" s="7" t="s">
        <v>118</v>
      </c>
      <c r="B3" s="7" t="s">
        <v>119</v>
      </c>
      <c r="C3" s="15" t="s">
        <v>344</v>
      </c>
      <c r="D3" s="16" t="s">
        <v>571</v>
      </c>
      <c r="E3" s="10" t="s">
        <v>250</v>
      </c>
      <c r="F3" s="17" t="s">
        <v>469</v>
      </c>
      <c r="G3" s="7" t="s">
        <v>470</v>
      </c>
      <c r="H3" s="17" t="s">
        <v>471</v>
      </c>
      <c r="I3" s="7" t="s">
        <v>16</v>
      </c>
      <c r="J3" s="7" t="s">
        <v>47</v>
      </c>
      <c r="K3" s="7" t="s">
        <v>38</v>
      </c>
      <c r="L3" s="7">
        <v>127.6</v>
      </c>
      <c r="M3" s="7">
        <v>75.5</v>
      </c>
      <c r="N3" s="7">
        <v>69.650000000000006</v>
      </c>
      <c r="O3" s="13">
        <v>1</v>
      </c>
      <c r="P3" s="5" t="s">
        <v>18</v>
      </c>
      <c r="R3" s="6" t="str">
        <f>VLOOKUP(C3,[1]Sheet1!$F$3:$J$427,4,FALSE)</f>
        <v>63.1</v>
      </c>
      <c r="S3" s="6" t="str">
        <f>VLOOKUP(C3,[1]Sheet1!$F$3:$J$427,5,FALSE)</f>
        <v>64.5</v>
      </c>
      <c r="T3" s="6">
        <f>R3+S3-L3</f>
        <v>0</v>
      </c>
    </row>
    <row r="4" spans="1:20" s="6" customFormat="1" ht="35.15" customHeight="1">
      <c r="A4" s="7" t="s">
        <v>120</v>
      </c>
      <c r="B4" s="7" t="s">
        <v>119</v>
      </c>
      <c r="C4" s="15" t="s">
        <v>345</v>
      </c>
      <c r="D4" s="7" t="s">
        <v>251</v>
      </c>
      <c r="E4" s="7" t="s">
        <v>252</v>
      </c>
      <c r="F4" s="16" t="s">
        <v>469</v>
      </c>
      <c r="G4" s="7" t="s">
        <v>470</v>
      </c>
      <c r="H4" s="16" t="s">
        <v>471</v>
      </c>
      <c r="I4" s="7" t="s">
        <v>16</v>
      </c>
      <c r="J4" s="7" t="s">
        <v>101</v>
      </c>
      <c r="K4" s="7" t="s">
        <v>22</v>
      </c>
      <c r="L4" s="7">
        <v>124.6</v>
      </c>
      <c r="M4" s="7">
        <v>76.599999999999994</v>
      </c>
      <c r="N4" s="7">
        <v>69.45</v>
      </c>
      <c r="O4" s="13">
        <v>2</v>
      </c>
      <c r="P4" s="5" t="s">
        <v>18</v>
      </c>
      <c r="R4" s="6" t="str">
        <f>VLOOKUP(C4,[1]Sheet1!$F$3:$J$427,4,FALSE)</f>
        <v>59.1</v>
      </c>
      <c r="S4" s="6" t="str">
        <f>VLOOKUP(C4,[1]Sheet1!$F$3:$J$427,5,FALSE)</f>
        <v>65.5</v>
      </c>
      <c r="T4" s="6">
        <f t="shared" ref="T4:T66" si="0">R4+S4-L4</f>
        <v>0</v>
      </c>
    </row>
    <row r="5" spans="1:20" s="6" customFormat="1" ht="35.15" customHeight="1">
      <c r="A5" s="7" t="s">
        <v>121</v>
      </c>
      <c r="B5" s="7" t="s">
        <v>119</v>
      </c>
      <c r="C5" s="15" t="s">
        <v>346</v>
      </c>
      <c r="D5" s="7" t="s">
        <v>249</v>
      </c>
      <c r="E5" s="7" t="s">
        <v>253</v>
      </c>
      <c r="F5" s="16" t="s">
        <v>469</v>
      </c>
      <c r="G5" s="7" t="s">
        <v>470</v>
      </c>
      <c r="H5" s="16" t="s">
        <v>471</v>
      </c>
      <c r="I5" s="7" t="s">
        <v>16</v>
      </c>
      <c r="J5" s="7" t="s">
        <v>50</v>
      </c>
      <c r="K5" s="7" t="s">
        <v>22</v>
      </c>
      <c r="L5" s="7">
        <v>133.6</v>
      </c>
      <c r="M5" s="7">
        <v>71.400000000000006</v>
      </c>
      <c r="N5" s="7">
        <v>69.099999999999994</v>
      </c>
      <c r="O5" s="13">
        <v>4</v>
      </c>
      <c r="P5" s="5" t="s">
        <v>18</v>
      </c>
      <c r="R5" s="6" t="str">
        <f>VLOOKUP(C5,[1]Sheet1!$F$3:$J$427,4,FALSE)</f>
        <v>68.1</v>
      </c>
      <c r="S5" s="6" t="str">
        <f>VLOOKUP(C5,[1]Sheet1!$F$3:$J$427,5,FALSE)</f>
        <v>65.5</v>
      </c>
      <c r="T5" s="6">
        <f t="shared" si="0"/>
        <v>0</v>
      </c>
    </row>
    <row r="6" spans="1:20" s="6" customFormat="1" ht="35.15" customHeight="1">
      <c r="A6" s="7" t="s">
        <v>122</v>
      </c>
      <c r="B6" s="7" t="s">
        <v>119</v>
      </c>
      <c r="C6" s="15" t="s">
        <v>579</v>
      </c>
      <c r="D6" s="7" t="s">
        <v>249</v>
      </c>
      <c r="E6" s="7" t="s">
        <v>254</v>
      </c>
      <c r="F6" s="16" t="s">
        <v>469</v>
      </c>
      <c r="G6" s="7" t="s">
        <v>470</v>
      </c>
      <c r="H6" s="16" t="s">
        <v>471</v>
      </c>
      <c r="I6" s="7" t="s">
        <v>16</v>
      </c>
      <c r="J6" s="7" t="s">
        <v>581</v>
      </c>
      <c r="K6" s="7" t="s">
        <v>61</v>
      </c>
      <c r="L6" s="7">
        <v>131.19999999999999</v>
      </c>
      <c r="M6" s="7">
        <v>71.7</v>
      </c>
      <c r="N6" s="7">
        <v>68.650000000000006</v>
      </c>
      <c r="O6" s="13">
        <v>5</v>
      </c>
      <c r="P6" s="5" t="s">
        <v>611</v>
      </c>
      <c r="R6" s="6" t="str">
        <f>VLOOKUP(C6,[1]Sheet1!$F$3:$J$427,4,FALSE)</f>
        <v>60.7</v>
      </c>
      <c r="S6" s="6" t="str">
        <f>VLOOKUP(C6,[1]Sheet1!$F$3:$J$427,5,FALSE)</f>
        <v>70.5</v>
      </c>
      <c r="T6" s="6">
        <f t="shared" si="0"/>
        <v>0</v>
      </c>
    </row>
    <row r="7" spans="1:20" s="6" customFormat="1" ht="35.15" customHeight="1">
      <c r="A7" s="7" t="s">
        <v>123</v>
      </c>
      <c r="B7" s="7" t="s">
        <v>119</v>
      </c>
      <c r="C7" s="15" t="s">
        <v>347</v>
      </c>
      <c r="D7" s="7" t="s">
        <v>249</v>
      </c>
      <c r="E7" s="7" t="s">
        <v>255</v>
      </c>
      <c r="F7" s="16" t="s">
        <v>469</v>
      </c>
      <c r="G7" s="7" t="s">
        <v>470</v>
      </c>
      <c r="H7" s="16" t="s">
        <v>471</v>
      </c>
      <c r="I7" s="7" t="s">
        <v>20</v>
      </c>
      <c r="J7" s="7" t="s">
        <v>64</v>
      </c>
      <c r="K7" s="7" t="s">
        <v>42</v>
      </c>
      <c r="L7" s="7">
        <v>128.30000000000001</v>
      </c>
      <c r="M7" s="7">
        <v>75.900000000000006</v>
      </c>
      <c r="N7" s="7">
        <v>70.025000000000006</v>
      </c>
      <c r="O7" s="13">
        <v>1</v>
      </c>
      <c r="P7" s="5" t="s">
        <v>18</v>
      </c>
      <c r="R7" s="6" t="str">
        <f>VLOOKUP(C7,[1]Sheet1!$F$3:$J$427,4,FALSE)</f>
        <v>64.3</v>
      </c>
      <c r="S7" s="6" t="str">
        <f>VLOOKUP(C7,[1]Sheet1!$F$3:$J$427,5,FALSE)</f>
        <v>64</v>
      </c>
      <c r="T7" s="6">
        <f t="shared" si="0"/>
        <v>0</v>
      </c>
    </row>
    <row r="8" spans="1:20" s="6" customFormat="1" ht="35.15" customHeight="1">
      <c r="A8" s="7" t="s">
        <v>124</v>
      </c>
      <c r="B8" s="7" t="s">
        <v>119</v>
      </c>
      <c r="C8" s="15" t="s">
        <v>348</v>
      </c>
      <c r="D8" s="7" t="s">
        <v>249</v>
      </c>
      <c r="E8" s="7" t="s">
        <v>256</v>
      </c>
      <c r="F8" s="16" t="s">
        <v>469</v>
      </c>
      <c r="G8" s="7" t="s">
        <v>470</v>
      </c>
      <c r="H8" s="16" t="s">
        <v>471</v>
      </c>
      <c r="I8" s="7" t="s">
        <v>20</v>
      </c>
      <c r="J8" s="7" t="s">
        <v>75</v>
      </c>
      <c r="K8" s="7" t="s">
        <v>45</v>
      </c>
      <c r="L8" s="7">
        <v>132.6</v>
      </c>
      <c r="M8" s="7">
        <v>71.099999999999994</v>
      </c>
      <c r="N8" s="7">
        <v>68.7</v>
      </c>
      <c r="O8" s="13">
        <v>2</v>
      </c>
      <c r="P8" s="5" t="s">
        <v>18</v>
      </c>
      <c r="R8" s="6" t="str">
        <f>VLOOKUP(C8,[1]Sheet1!$F$3:$J$427,4,FALSE)</f>
        <v>65.6</v>
      </c>
      <c r="S8" s="6" t="str">
        <f>VLOOKUP(C8,[1]Sheet1!$F$3:$J$427,5,FALSE)</f>
        <v>67</v>
      </c>
      <c r="T8" s="6">
        <f t="shared" si="0"/>
        <v>0</v>
      </c>
    </row>
    <row r="9" spans="1:20" s="6" customFormat="1" ht="35.15" customHeight="1">
      <c r="A9" s="7" t="s">
        <v>125</v>
      </c>
      <c r="B9" s="7" t="s">
        <v>119</v>
      </c>
      <c r="C9" s="15" t="s">
        <v>349</v>
      </c>
      <c r="D9" s="7" t="s">
        <v>249</v>
      </c>
      <c r="E9" s="7" t="s">
        <v>257</v>
      </c>
      <c r="F9" s="16" t="s">
        <v>469</v>
      </c>
      <c r="G9" s="7" t="s">
        <v>470</v>
      </c>
      <c r="H9" s="16" t="s">
        <v>471</v>
      </c>
      <c r="I9" s="7" t="s">
        <v>20</v>
      </c>
      <c r="J9" s="7" t="s">
        <v>582</v>
      </c>
      <c r="K9" s="7" t="s">
        <v>24</v>
      </c>
      <c r="L9" s="7">
        <v>129.19999999999999</v>
      </c>
      <c r="M9" s="7">
        <v>72.099999999999994</v>
      </c>
      <c r="N9" s="7">
        <v>68.349999999999994</v>
      </c>
      <c r="O9" s="13">
        <v>3</v>
      </c>
      <c r="P9" s="5" t="s">
        <v>18</v>
      </c>
      <c r="R9" s="6" t="str">
        <f>VLOOKUP(C9,[1]Sheet1!$F$3:$J$427,4,FALSE)</f>
        <v>65.7</v>
      </c>
      <c r="S9" s="6" t="str">
        <f>VLOOKUP(C9,[1]Sheet1!$F$3:$J$427,5,FALSE)</f>
        <v>63.5</v>
      </c>
      <c r="T9" s="6">
        <f t="shared" si="0"/>
        <v>0</v>
      </c>
    </row>
    <row r="10" spans="1:20" s="6" customFormat="1" ht="35.15" customHeight="1">
      <c r="A10" s="7" t="s">
        <v>126</v>
      </c>
      <c r="B10" s="7" t="s">
        <v>119</v>
      </c>
      <c r="C10" s="15" t="s">
        <v>350</v>
      </c>
      <c r="D10" s="7" t="s">
        <v>251</v>
      </c>
      <c r="E10" s="7" t="s">
        <v>258</v>
      </c>
      <c r="F10" s="16" t="s">
        <v>469</v>
      </c>
      <c r="G10" s="7" t="s">
        <v>470</v>
      </c>
      <c r="H10" s="16" t="s">
        <v>471</v>
      </c>
      <c r="I10" s="7" t="s">
        <v>20</v>
      </c>
      <c r="J10" s="7" t="s">
        <v>50</v>
      </c>
      <c r="K10" s="7" t="s">
        <v>26</v>
      </c>
      <c r="L10" s="7">
        <v>134.1</v>
      </c>
      <c r="M10" s="7">
        <v>69.099999999999994</v>
      </c>
      <c r="N10" s="7">
        <v>68.075000000000003</v>
      </c>
      <c r="O10" s="13">
        <v>4</v>
      </c>
      <c r="P10" s="5" t="s">
        <v>18</v>
      </c>
      <c r="R10" s="6" t="str">
        <f>VLOOKUP(C10,[1]Sheet1!$F$3:$J$427,4,FALSE)</f>
        <v>68.1</v>
      </c>
      <c r="S10" s="6" t="str">
        <f>VLOOKUP(C10,[1]Sheet1!$F$3:$J$427,5,FALSE)</f>
        <v>66</v>
      </c>
      <c r="T10" s="6">
        <f t="shared" si="0"/>
        <v>0</v>
      </c>
    </row>
    <row r="11" spans="1:20" s="6" customFormat="1" ht="35.15" customHeight="1">
      <c r="A11" s="7" t="s">
        <v>127</v>
      </c>
      <c r="B11" s="7" t="s">
        <v>119</v>
      </c>
      <c r="C11" s="15" t="s">
        <v>351</v>
      </c>
      <c r="D11" s="7" t="s">
        <v>251</v>
      </c>
      <c r="E11" s="7" t="s">
        <v>259</v>
      </c>
      <c r="F11" s="16" t="s">
        <v>469</v>
      </c>
      <c r="G11" s="7" t="s">
        <v>470</v>
      </c>
      <c r="H11" s="16" t="s">
        <v>471</v>
      </c>
      <c r="I11" s="7" t="s">
        <v>23</v>
      </c>
      <c r="J11" s="7" t="s">
        <v>33</v>
      </c>
      <c r="K11" s="7" t="s">
        <v>96</v>
      </c>
      <c r="L11" s="7">
        <v>138.5</v>
      </c>
      <c r="M11" s="7">
        <v>75.400000000000006</v>
      </c>
      <c r="N11" s="7">
        <v>72.325000000000003</v>
      </c>
      <c r="O11" s="13">
        <v>1</v>
      </c>
      <c r="P11" s="5" t="s">
        <v>18</v>
      </c>
      <c r="R11" s="6" t="str">
        <f>VLOOKUP(C11,[1]Sheet1!$F$3:$J$427,4,FALSE)</f>
        <v>69.5</v>
      </c>
      <c r="S11" s="6" t="str">
        <f>VLOOKUP(C11,[1]Sheet1!$F$3:$J$427,5,FALSE)</f>
        <v>69</v>
      </c>
      <c r="T11" s="6">
        <f t="shared" si="0"/>
        <v>0</v>
      </c>
    </row>
    <row r="12" spans="1:20" s="6" customFormat="1" ht="35.15" customHeight="1">
      <c r="A12" s="7" t="s">
        <v>128</v>
      </c>
      <c r="B12" s="7" t="s">
        <v>129</v>
      </c>
      <c r="C12" s="15" t="s">
        <v>352</v>
      </c>
      <c r="D12" s="7" t="s">
        <v>249</v>
      </c>
      <c r="E12" s="7" t="s">
        <v>260</v>
      </c>
      <c r="F12" s="16" t="s">
        <v>469</v>
      </c>
      <c r="G12" s="7" t="s">
        <v>470</v>
      </c>
      <c r="H12" s="16" t="s">
        <v>471</v>
      </c>
      <c r="I12" s="7" t="s">
        <v>23</v>
      </c>
      <c r="J12" s="7" t="s">
        <v>43</v>
      </c>
      <c r="K12" s="7" t="s">
        <v>74</v>
      </c>
      <c r="L12" s="7">
        <v>140.19999999999999</v>
      </c>
      <c r="M12" s="7">
        <v>72.5</v>
      </c>
      <c r="N12" s="7">
        <v>71.3</v>
      </c>
      <c r="O12" s="13">
        <v>2</v>
      </c>
      <c r="P12" s="5" t="s">
        <v>18</v>
      </c>
      <c r="R12" s="6" t="str">
        <f>VLOOKUP(C12,[1]Sheet1!$F$3:$J$427,4,FALSE)</f>
        <v>72.7</v>
      </c>
      <c r="S12" s="6" t="str">
        <f>VLOOKUP(C12,[1]Sheet1!$F$3:$J$427,5,FALSE)</f>
        <v>67.5</v>
      </c>
      <c r="T12" s="6">
        <f t="shared" si="0"/>
        <v>0</v>
      </c>
    </row>
    <row r="13" spans="1:20" s="6" customFormat="1" ht="35.15" customHeight="1">
      <c r="A13" s="8" t="s">
        <v>130</v>
      </c>
      <c r="B13" s="8" t="s">
        <v>131</v>
      </c>
      <c r="C13" s="15" t="s">
        <v>353</v>
      </c>
      <c r="D13" s="9" t="s">
        <v>261</v>
      </c>
      <c r="E13" s="7" t="s">
        <v>262</v>
      </c>
      <c r="F13" s="16" t="s">
        <v>472</v>
      </c>
      <c r="G13" s="8" t="s">
        <v>473</v>
      </c>
      <c r="H13" s="16" t="s">
        <v>474</v>
      </c>
      <c r="I13" s="8" t="s">
        <v>16</v>
      </c>
      <c r="J13" s="8" t="s">
        <v>83</v>
      </c>
      <c r="K13" s="8" t="s">
        <v>45</v>
      </c>
      <c r="L13" s="8">
        <v>144.6</v>
      </c>
      <c r="M13" s="8">
        <v>76</v>
      </c>
      <c r="N13" s="8">
        <v>74.150000000000006</v>
      </c>
      <c r="O13" s="13">
        <v>1</v>
      </c>
      <c r="P13" s="5" t="s">
        <v>18</v>
      </c>
      <c r="R13" s="6" t="str">
        <f>VLOOKUP(C13,[1]Sheet1!$F$3:$J$427,4,FALSE)</f>
        <v>77.6</v>
      </c>
      <c r="S13" s="6" t="str">
        <f>VLOOKUP(C13,[1]Sheet1!$F$3:$J$427,5,FALSE)</f>
        <v>67</v>
      </c>
      <c r="T13" s="6">
        <f t="shared" si="0"/>
        <v>0</v>
      </c>
    </row>
    <row r="14" spans="1:20" s="6" customFormat="1" ht="35.15" customHeight="1">
      <c r="A14" s="8" t="s">
        <v>132</v>
      </c>
      <c r="B14" s="8" t="s">
        <v>131</v>
      </c>
      <c r="C14" s="15" t="s">
        <v>354</v>
      </c>
      <c r="D14" s="9" t="s">
        <v>263</v>
      </c>
      <c r="E14" s="7" t="s">
        <v>264</v>
      </c>
      <c r="F14" s="16" t="s">
        <v>472</v>
      </c>
      <c r="G14" s="8" t="s">
        <v>473</v>
      </c>
      <c r="H14" s="16" t="s">
        <v>474</v>
      </c>
      <c r="I14" s="8" t="s">
        <v>20</v>
      </c>
      <c r="J14" s="8" t="s">
        <v>96</v>
      </c>
      <c r="K14" s="8" t="s">
        <v>62</v>
      </c>
      <c r="L14" s="8">
        <v>137.5</v>
      </c>
      <c r="M14" s="8">
        <v>75.2</v>
      </c>
      <c r="N14" s="8">
        <v>71.974999999999994</v>
      </c>
      <c r="O14" s="13">
        <v>1</v>
      </c>
      <c r="P14" s="5" t="s">
        <v>18</v>
      </c>
      <c r="R14" s="6" t="str">
        <f>VLOOKUP(C14,[1]Sheet1!$F$3:$J$427,4,FALSE)</f>
        <v>69</v>
      </c>
      <c r="S14" s="6" t="str">
        <f>VLOOKUP(C14,[1]Sheet1!$F$3:$J$427,5,FALSE)</f>
        <v>68.5</v>
      </c>
      <c r="T14" s="6">
        <f t="shared" si="0"/>
        <v>0</v>
      </c>
    </row>
    <row r="15" spans="1:20" s="6" customFormat="1" ht="35.15" customHeight="1">
      <c r="A15" s="8" t="s">
        <v>133</v>
      </c>
      <c r="B15" s="8" t="s">
        <v>131</v>
      </c>
      <c r="C15" s="15" t="s">
        <v>355</v>
      </c>
      <c r="D15" s="9" t="s">
        <v>263</v>
      </c>
      <c r="E15" s="7" t="s">
        <v>265</v>
      </c>
      <c r="F15" s="16" t="s">
        <v>472</v>
      </c>
      <c r="G15" s="8" t="s">
        <v>473</v>
      </c>
      <c r="H15" s="16" t="s">
        <v>474</v>
      </c>
      <c r="I15" s="8" t="s">
        <v>20</v>
      </c>
      <c r="J15" s="8" t="s">
        <v>91</v>
      </c>
      <c r="K15" s="8" t="s">
        <v>48</v>
      </c>
      <c r="L15" s="8">
        <v>135.6</v>
      </c>
      <c r="M15" s="8">
        <v>75.400000000000006</v>
      </c>
      <c r="N15" s="8">
        <v>71.599999999999994</v>
      </c>
      <c r="O15" s="13">
        <v>2</v>
      </c>
      <c r="P15" s="5" t="s">
        <v>18</v>
      </c>
      <c r="R15" s="6" t="str">
        <f>VLOOKUP(C15,[1]Sheet1!$F$3:$J$427,4,FALSE)</f>
        <v>69.1</v>
      </c>
      <c r="S15" s="6" t="str">
        <f>VLOOKUP(C15,[1]Sheet1!$F$3:$J$427,5,FALSE)</f>
        <v>66.5</v>
      </c>
      <c r="T15" s="6">
        <f t="shared" si="0"/>
        <v>0</v>
      </c>
    </row>
    <row r="16" spans="1:20" s="6" customFormat="1" ht="35.15" customHeight="1">
      <c r="A16" s="8" t="s">
        <v>134</v>
      </c>
      <c r="B16" s="8" t="s">
        <v>131</v>
      </c>
      <c r="C16" s="15" t="s">
        <v>356</v>
      </c>
      <c r="D16" s="9" t="s">
        <v>263</v>
      </c>
      <c r="E16" s="7" t="s">
        <v>266</v>
      </c>
      <c r="F16" s="16" t="s">
        <v>472</v>
      </c>
      <c r="G16" s="8" t="s">
        <v>473</v>
      </c>
      <c r="H16" s="16" t="s">
        <v>474</v>
      </c>
      <c r="I16" s="8" t="s">
        <v>23</v>
      </c>
      <c r="J16" s="8" t="s">
        <v>583</v>
      </c>
      <c r="K16" s="8" t="s">
        <v>27</v>
      </c>
      <c r="L16" s="8">
        <v>133.1</v>
      </c>
      <c r="M16" s="8">
        <v>70.2</v>
      </c>
      <c r="N16" s="8">
        <v>68.375</v>
      </c>
      <c r="O16" s="13">
        <v>1</v>
      </c>
      <c r="P16" s="5" t="s">
        <v>18</v>
      </c>
      <c r="R16" s="6" t="str">
        <f>VLOOKUP(C16,[1]Sheet1!$F$3:$J$427,4,FALSE)</f>
        <v>60.1</v>
      </c>
      <c r="S16" s="6" t="str">
        <f>VLOOKUP(C16,[1]Sheet1!$F$3:$J$427,5,FALSE)</f>
        <v>73</v>
      </c>
      <c r="T16" s="6">
        <f t="shared" si="0"/>
        <v>0</v>
      </c>
    </row>
    <row r="17" spans="1:20" s="6" customFormat="1" ht="35.15" customHeight="1">
      <c r="A17" s="8" t="s">
        <v>135</v>
      </c>
      <c r="B17" s="8" t="s">
        <v>136</v>
      </c>
      <c r="C17" s="15" t="s">
        <v>357</v>
      </c>
      <c r="D17" s="9" t="s">
        <v>263</v>
      </c>
      <c r="E17" s="7" t="s">
        <v>267</v>
      </c>
      <c r="F17" s="16" t="s">
        <v>472</v>
      </c>
      <c r="G17" s="8" t="s">
        <v>473</v>
      </c>
      <c r="H17" s="16" t="s">
        <v>475</v>
      </c>
      <c r="I17" s="8" t="s">
        <v>29</v>
      </c>
      <c r="J17" s="8" t="s">
        <v>584</v>
      </c>
      <c r="K17" s="8" t="s">
        <v>22</v>
      </c>
      <c r="L17" s="8">
        <v>127.8</v>
      </c>
      <c r="M17" s="8">
        <v>77.099999999999994</v>
      </c>
      <c r="N17" s="8">
        <v>70.5</v>
      </c>
      <c r="O17" s="13">
        <v>1</v>
      </c>
      <c r="P17" s="5" t="s">
        <v>18</v>
      </c>
      <c r="R17" s="6" t="str">
        <f>VLOOKUP(C17,[1]Sheet1!$F$3:$J$427,4,FALSE)</f>
        <v>62.3</v>
      </c>
      <c r="S17" s="6" t="str">
        <f>VLOOKUP(C17,[1]Sheet1!$F$3:$J$427,5,FALSE)</f>
        <v>65.5</v>
      </c>
      <c r="T17" s="6">
        <f t="shared" si="0"/>
        <v>0</v>
      </c>
    </row>
    <row r="18" spans="1:20" s="6" customFormat="1" ht="35.15" customHeight="1">
      <c r="A18" s="8" t="s">
        <v>137</v>
      </c>
      <c r="B18" s="8" t="s">
        <v>136</v>
      </c>
      <c r="C18" s="15" t="s">
        <v>358</v>
      </c>
      <c r="D18" s="9" t="s">
        <v>263</v>
      </c>
      <c r="E18" s="7" t="s">
        <v>268</v>
      </c>
      <c r="F18" s="16" t="s">
        <v>472</v>
      </c>
      <c r="G18" s="8" t="s">
        <v>473</v>
      </c>
      <c r="H18" s="16" t="s">
        <v>475</v>
      </c>
      <c r="I18" s="8" t="s">
        <v>29</v>
      </c>
      <c r="J18" s="8" t="s">
        <v>109</v>
      </c>
      <c r="K18" s="8" t="s">
        <v>17</v>
      </c>
      <c r="L18" s="8">
        <v>132.6</v>
      </c>
      <c r="M18" s="8">
        <v>73.400000000000006</v>
      </c>
      <c r="N18" s="8">
        <v>69.849999999999994</v>
      </c>
      <c r="O18" s="13">
        <v>3</v>
      </c>
      <c r="P18" s="5" t="s">
        <v>18</v>
      </c>
      <c r="R18" s="6" t="str">
        <f>VLOOKUP(C18,[1]Sheet1!$F$3:$J$427,4,FALSE)</f>
        <v>72.1</v>
      </c>
      <c r="S18" s="6" t="str">
        <f>VLOOKUP(C18,[1]Sheet1!$F$3:$J$427,5,FALSE)</f>
        <v>60.5</v>
      </c>
      <c r="T18" s="6">
        <f t="shared" si="0"/>
        <v>0</v>
      </c>
    </row>
    <row r="19" spans="1:20" s="6" customFormat="1" ht="35.15" customHeight="1">
      <c r="A19" s="8" t="s">
        <v>138</v>
      </c>
      <c r="B19" s="8" t="s">
        <v>136</v>
      </c>
      <c r="C19" s="15" t="s">
        <v>359</v>
      </c>
      <c r="D19" s="9" t="s">
        <v>263</v>
      </c>
      <c r="E19" s="11" t="s">
        <v>269</v>
      </c>
      <c r="F19" s="11" t="s">
        <v>572</v>
      </c>
      <c r="G19" s="8" t="s">
        <v>473</v>
      </c>
      <c r="H19" s="11" t="s">
        <v>575</v>
      </c>
      <c r="I19" s="8" t="s">
        <v>29</v>
      </c>
      <c r="J19" s="8" t="s">
        <v>585</v>
      </c>
      <c r="K19" s="8" t="s">
        <v>19</v>
      </c>
      <c r="L19" s="8">
        <v>122.6</v>
      </c>
      <c r="M19" s="8">
        <v>76</v>
      </c>
      <c r="N19" s="8">
        <v>68.650000000000006</v>
      </c>
      <c r="O19" s="13">
        <v>4</v>
      </c>
      <c r="P19" s="5" t="s">
        <v>18</v>
      </c>
      <c r="R19" s="6" t="str">
        <f>VLOOKUP(C19,[1]Sheet1!$F$3:$J$427,4,FALSE)</f>
        <v>61.1</v>
      </c>
      <c r="S19" s="6" t="str">
        <f>VLOOKUP(C19,[1]Sheet1!$F$3:$J$427,5,FALSE)</f>
        <v>61.5</v>
      </c>
      <c r="T19" s="6">
        <f t="shared" si="0"/>
        <v>0</v>
      </c>
    </row>
    <row r="20" spans="1:20" s="6" customFormat="1" ht="35.15" customHeight="1">
      <c r="A20" s="8" t="s">
        <v>139</v>
      </c>
      <c r="B20" s="8" t="s">
        <v>136</v>
      </c>
      <c r="C20" s="15" t="s">
        <v>360</v>
      </c>
      <c r="D20" s="9" t="s">
        <v>263</v>
      </c>
      <c r="E20" s="11" t="s">
        <v>270</v>
      </c>
      <c r="F20" s="11" t="s">
        <v>572</v>
      </c>
      <c r="G20" s="8" t="s">
        <v>473</v>
      </c>
      <c r="H20" s="11" t="s">
        <v>575</v>
      </c>
      <c r="I20" s="8" t="s">
        <v>29</v>
      </c>
      <c r="J20" s="8" t="s">
        <v>75</v>
      </c>
      <c r="K20" s="8" t="s">
        <v>36</v>
      </c>
      <c r="L20" s="8">
        <v>125.6</v>
      </c>
      <c r="M20" s="8">
        <v>74.3</v>
      </c>
      <c r="N20" s="8">
        <v>68.55</v>
      </c>
      <c r="O20" s="13">
        <v>5</v>
      </c>
      <c r="P20" s="5" t="s">
        <v>18</v>
      </c>
      <c r="R20" s="6" t="str">
        <f>VLOOKUP(C20,[1]Sheet1!$F$3:$J$427,4,FALSE)</f>
        <v>65.6</v>
      </c>
      <c r="S20" s="6" t="str">
        <f>VLOOKUP(C20,[1]Sheet1!$F$3:$J$427,5,FALSE)</f>
        <v>60</v>
      </c>
      <c r="T20" s="6">
        <f t="shared" si="0"/>
        <v>0</v>
      </c>
    </row>
    <row r="21" spans="1:20" s="6" customFormat="1" ht="35.15" customHeight="1">
      <c r="A21" s="8" t="s">
        <v>140</v>
      </c>
      <c r="B21" s="8" t="s">
        <v>136</v>
      </c>
      <c r="C21" s="15" t="s">
        <v>361</v>
      </c>
      <c r="D21" s="9" t="s">
        <v>263</v>
      </c>
      <c r="E21" s="12" t="s">
        <v>271</v>
      </c>
      <c r="F21" s="11" t="s">
        <v>573</v>
      </c>
      <c r="G21" s="8" t="s">
        <v>476</v>
      </c>
      <c r="H21" s="11" t="s">
        <v>576</v>
      </c>
      <c r="I21" s="8" t="s">
        <v>16</v>
      </c>
      <c r="J21" s="8" t="s">
        <v>94</v>
      </c>
      <c r="K21" s="8" t="s">
        <v>37</v>
      </c>
      <c r="L21" s="8">
        <v>128.69999999999999</v>
      </c>
      <c r="M21" s="8">
        <v>70.400000000000006</v>
      </c>
      <c r="N21" s="8">
        <v>67.375</v>
      </c>
      <c r="O21" s="13">
        <v>1</v>
      </c>
      <c r="P21" s="5" t="s">
        <v>18</v>
      </c>
      <c r="R21" s="6" t="str">
        <f>VLOOKUP(C21,[1]Sheet1!$F$3:$J$427,4,FALSE)</f>
        <v>67.7</v>
      </c>
      <c r="S21" s="6" t="str">
        <f>VLOOKUP(C21,[1]Sheet1!$F$3:$J$427,5,FALSE)</f>
        <v>61</v>
      </c>
      <c r="T21" s="6">
        <f t="shared" si="0"/>
        <v>0</v>
      </c>
    </row>
    <row r="22" spans="1:20" s="6" customFormat="1" ht="35.15" customHeight="1">
      <c r="A22" s="8" t="s">
        <v>141</v>
      </c>
      <c r="B22" s="8" t="s">
        <v>131</v>
      </c>
      <c r="C22" s="15" t="s">
        <v>362</v>
      </c>
      <c r="D22" s="8" t="s">
        <v>272</v>
      </c>
      <c r="E22" s="12" t="s">
        <v>273</v>
      </c>
      <c r="F22" s="11" t="s">
        <v>573</v>
      </c>
      <c r="G22" s="8" t="s">
        <v>476</v>
      </c>
      <c r="H22" s="11" t="s">
        <v>577</v>
      </c>
      <c r="I22" s="8" t="s">
        <v>34</v>
      </c>
      <c r="J22" s="8" t="s">
        <v>58</v>
      </c>
      <c r="K22" s="8" t="s">
        <v>45</v>
      </c>
      <c r="L22" s="8">
        <v>140.6</v>
      </c>
      <c r="M22" s="8">
        <v>74.400000000000006</v>
      </c>
      <c r="N22" s="8">
        <v>72.349999999999994</v>
      </c>
      <c r="O22" s="13">
        <v>1</v>
      </c>
      <c r="P22" s="5" t="s">
        <v>18</v>
      </c>
      <c r="R22" s="6" t="str">
        <f>VLOOKUP(C22,[1]Sheet1!$F$3:$J$427,4,FALSE)</f>
        <v>73.6</v>
      </c>
      <c r="S22" s="6" t="str">
        <f>VLOOKUP(C22,[1]Sheet1!$F$3:$J$427,5,FALSE)</f>
        <v>67</v>
      </c>
      <c r="T22" s="6">
        <f t="shared" si="0"/>
        <v>0</v>
      </c>
    </row>
    <row r="23" spans="1:20" s="6" customFormat="1" ht="35.15" customHeight="1">
      <c r="A23" s="8" t="s">
        <v>142</v>
      </c>
      <c r="B23" s="8" t="s">
        <v>131</v>
      </c>
      <c r="C23" s="15" t="s">
        <v>363</v>
      </c>
      <c r="D23" s="8" t="s">
        <v>272</v>
      </c>
      <c r="E23" s="12" t="s">
        <v>274</v>
      </c>
      <c r="F23" s="11" t="s">
        <v>573</v>
      </c>
      <c r="G23" s="8" t="s">
        <v>476</v>
      </c>
      <c r="H23" s="11" t="s">
        <v>577</v>
      </c>
      <c r="I23" s="8" t="s">
        <v>34</v>
      </c>
      <c r="J23" s="8" t="s">
        <v>26</v>
      </c>
      <c r="K23" s="8" t="s">
        <v>42</v>
      </c>
      <c r="L23" s="8">
        <v>130</v>
      </c>
      <c r="M23" s="8">
        <v>77.2</v>
      </c>
      <c r="N23" s="8">
        <v>71.099999999999994</v>
      </c>
      <c r="O23" s="13">
        <v>2</v>
      </c>
      <c r="P23" s="5" t="s">
        <v>18</v>
      </c>
      <c r="R23" s="6" t="str">
        <f>VLOOKUP(C23,[1]Sheet1!$F$3:$J$427,4,FALSE)</f>
        <v>66</v>
      </c>
      <c r="S23" s="6" t="str">
        <f>VLOOKUP(C23,[1]Sheet1!$F$3:$J$427,5,FALSE)</f>
        <v>64</v>
      </c>
      <c r="T23" s="6">
        <f t="shared" si="0"/>
        <v>0</v>
      </c>
    </row>
    <row r="24" spans="1:20" s="6" customFormat="1" ht="35.15" customHeight="1">
      <c r="A24" s="8" t="s">
        <v>143</v>
      </c>
      <c r="B24" s="8" t="s">
        <v>131</v>
      </c>
      <c r="C24" s="15" t="s">
        <v>364</v>
      </c>
      <c r="D24" s="9" t="s">
        <v>263</v>
      </c>
      <c r="E24" s="7" t="s">
        <v>281</v>
      </c>
      <c r="F24" s="16" t="s">
        <v>479</v>
      </c>
      <c r="G24" s="8" t="s">
        <v>480</v>
      </c>
      <c r="H24" s="16" t="s">
        <v>40</v>
      </c>
      <c r="I24" s="8" t="s">
        <v>16</v>
      </c>
      <c r="J24" s="8" t="s">
        <v>113</v>
      </c>
      <c r="K24" s="8" t="s">
        <v>22</v>
      </c>
      <c r="L24" s="8">
        <v>141.80000000000001</v>
      </c>
      <c r="M24" s="8">
        <v>70.5</v>
      </c>
      <c r="N24" s="8">
        <v>70.7</v>
      </c>
      <c r="O24" s="13">
        <v>1</v>
      </c>
      <c r="P24" s="5" t="s">
        <v>18</v>
      </c>
      <c r="R24" s="6" t="str">
        <f>VLOOKUP(C24,[1]Sheet1!$F$3:$J$427,4,FALSE)</f>
        <v>76.3</v>
      </c>
      <c r="S24" s="6" t="str">
        <f>VLOOKUP(C24,[1]Sheet1!$F$3:$J$427,5,FALSE)</f>
        <v>65.5</v>
      </c>
      <c r="T24" s="6">
        <f t="shared" si="0"/>
        <v>0</v>
      </c>
    </row>
    <row r="25" spans="1:20" s="6" customFormat="1" ht="35.15" customHeight="1">
      <c r="A25" s="8" t="s">
        <v>144</v>
      </c>
      <c r="B25" s="8" t="s">
        <v>131</v>
      </c>
      <c r="C25" s="15" t="s">
        <v>365</v>
      </c>
      <c r="D25" s="9" t="s">
        <v>261</v>
      </c>
      <c r="E25" s="7" t="s">
        <v>275</v>
      </c>
      <c r="F25" s="16" t="s">
        <v>481</v>
      </c>
      <c r="G25" s="8" t="s">
        <v>482</v>
      </c>
      <c r="H25" s="16" t="s">
        <v>40</v>
      </c>
      <c r="I25" s="8" t="s">
        <v>16</v>
      </c>
      <c r="J25" s="8" t="s">
        <v>586</v>
      </c>
      <c r="K25" s="8" t="s">
        <v>49</v>
      </c>
      <c r="L25" s="8">
        <v>136.69999999999999</v>
      </c>
      <c r="M25" s="8">
        <v>71.8</v>
      </c>
      <c r="N25" s="8">
        <v>70.075000000000003</v>
      </c>
      <c r="O25" s="13">
        <v>2</v>
      </c>
      <c r="P25" s="5" t="s">
        <v>18</v>
      </c>
      <c r="R25" s="6" t="str">
        <f>VLOOKUP(C25,[1]Sheet1!$F$3:$J$427,4,FALSE)</f>
        <v>62.7</v>
      </c>
      <c r="S25" s="6" t="str">
        <f>VLOOKUP(C25,[1]Sheet1!$F$3:$J$427,5,FALSE)</f>
        <v>74</v>
      </c>
      <c r="T25" s="6">
        <f t="shared" si="0"/>
        <v>0</v>
      </c>
    </row>
    <row r="26" spans="1:20" s="6" customFormat="1" ht="35.15" customHeight="1">
      <c r="A26" s="8" t="s">
        <v>145</v>
      </c>
      <c r="B26" s="8" t="s">
        <v>131</v>
      </c>
      <c r="C26" s="15" t="s">
        <v>366</v>
      </c>
      <c r="D26" s="9" t="s">
        <v>272</v>
      </c>
      <c r="E26" s="7" t="s">
        <v>276</v>
      </c>
      <c r="F26" s="16" t="s">
        <v>483</v>
      </c>
      <c r="G26" s="8" t="s">
        <v>484</v>
      </c>
      <c r="H26" s="16" t="s">
        <v>40</v>
      </c>
      <c r="I26" s="8" t="s">
        <v>16</v>
      </c>
      <c r="J26" s="8" t="s">
        <v>106</v>
      </c>
      <c r="K26" s="8" t="s">
        <v>48</v>
      </c>
      <c r="L26" s="8">
        <v>143.19999999999999</v>
      </c>
      <c r="M26" s="8">
        <v>72.2</v>
      </c>
      <c r="N26" s="8">
        <v>71.900000000000006</v>
      </c>
      <c r="O26" s="13">
        <v>1</v>
      </c>
      <c r="P26" s="5" t="s">
        <v>18</v>
      </c>
      <c r="R26" s="6" t="str">
        <f>VLOOKUP(C26,[1]Sheet1!$F$3:$J$427,4,FALSE)</f>
        <v>76.7</v>
      </c>
      <c r="S26" s="6" t="str">
        <f>VLOOKUP(C26,[1]Sheet1!$F$3:$J$427,5,FALSE)</f>
        <v>66.5</v>
      </c>
      <c r="T26" s="6">
        <f t="shared" si="0"/>
        <v>0</v>
      </c>
    </row>
    <row r="27" spans="1:20" s="6" customFormat="1" ht="44" customHeight="1">
      <c r="A27" s="8" t="s">
        <v>146</v>
      </c>
      <c r="B27" s="8" t="s">
        <v>131</v>
      </c>
      <c r="C27" s="15" t="s">
        <v>367</v>
      </c>
      <c r="D27" s="9" t="s">
        <v>263</v>
      </c>
      <c r="E27" s="7" t="s">
        <v>277</v>
      </c>
      <c r="F27" s="16" t="s">
        <v>485</v>
      </c>
      <c r="G27" s="8" t="s">
        <v>486</v>
      </c>
      <c r="H27" s="16" t="s">
        <v>32</v>
      </c>
      <c r="I27" s="8" t="s">
        <v>16</v>
      </c>
      <c r="J27" s="8" t="s">
        <v>587</v>
      </c>
      <c r="K27" s="8" t="s">
        <v>48</v>
      </c>
      <c r="L27" s="8">
        <v>139</v>
      </c>
      <c r="M27" s="8">
        <v>70.599999999999994</v>
      </c>
      <c r="N27" s="8">
        <v>70.05</v>
      </c>
      <c r="O27" s="13">
        <v>1</v>
      </c>
      <c r="P27" s="5" t="s">
        <v>18</v>
      </c>
      <c r="R27" s="6" t="str">
        <f>VLOOKUP(C27,[1]Sheet1!$F$3:$J$427,4,FALSE)</f>
        <v>72.5</v>
      </c>
      <c r="S27" s="6" t="str">
        <f>VLOOKUP(C27,[1]Sheet1!$F$3:$J$427,5,FALSE)</f>
        <v>66.5</v>
      </c>
      <c r="T27" s="6">
        <f t="shared" si="0"/>
        <v>0</v>
      </c>
    </row>
    <row r="28" spans="1:20" s="6" customFormat="1" ht="35.15" customHeight="1">
      <c r="A28" s="8" t="s">
        <v>147</v>
      </c>
      <c r="B28" s="8" t="s">
        <v>131</v>
      </c>
      <c r="C28" s="15" t="s">
        <v>368</v>
      </c>
      <c r="D28" s="9" t="s">
        <v>263</v>
      </c>
      <c r="E28" s="7" t="s">
        <v>278</v>
      </c>
      <c r="F28" s="16" t="s">
        <v>487</v>
      </c>
      <c r="G28" s="8" t="s">
        <v>488</v>
      </c>
      <c r="H28" s="16" t="s">
        <v>40</v>
      </c>
      <c r="I28" s="8" t="s">
        <v>16</v>
      </c>
      <c r="J28" s="8" t="s">
        <v>39</v>
      </c>
      <c r="K28" s="8" t="s">
        <v>27</v>
      </c>
      <c r="L28" s="8">
        <v>141.4</v>
      </c>
      <c r="M28" s="8">
        <v>71</v>
      </c>
      <c r="N28" s="8">
        <v>70.849999999999994</v>
      </c>
      <c r="O28" s="13">
        <v>1</v>
      </c>
      <c r="P28" s="5" t="s">
        <v>18</v>
      </c>
      <c r="R28" s="6" t="str">
        <f>VLOOKUP(C28,[1]Sheet1!$F$3:$J$427,4,FALSE)</f>
        <v>68.4</v>
      </c>
      <c r="S28" s="6" t="str">
        <f>VLOOKUP(C28,[1]Sheet1!$F$3:$J$427,5,FALSE)</f>
        <v>73</v>
      </c>
      <c r="T28" s="6">
        <f t="shared" si="0"/>
        <v>0</v>
      </c>
    </row>
    <row r="29" spans="1:20" s="6" customFormat="1" ht="35.15" customHeight="1">
      <c r="A29" s="8" t="s">
        <v>148</v>
      </c>
      <c r="B29" s="8" t="s">
        <v>136</v>
      </c>
      <c r="C29" s="15" t="s">
        <v>369</v>
      </c>
      <c r="D29" s="9" t="s">
        <v>263</v>
      </c>
      <c r="E29" s="7" t="s">
        <v>279</v>
      </c>
      <c r="F29" s="16" t="s">
        <v>489</v>
      </c>
      <c r="G29" s="8" t="s">
        <v>490</v>
      </c>
      <c r="H29" s="16" t="s">
        <v>475</v>
      </c>
      <c r="I29" s="8" t="s">
        <v>16</v>
      </c>
      <c r="J29" s="8" t="s">
        <v>76</v>
      </c>
      <c r="K29" s="8" t="s">
        <v>19</v>
      </c>
      <c r="L29" s="8">
        <v>127.8</v>
      </c>
      <c r="M29" s="8">
        <v>76.099999999999994</v>
      </c>
      <c r="N29" s="8">
        <v>70</v>
      </c>
      <c r="O29" s="13">
        <v>1</v>
      </c>
      <c r="P29" s="5" t="s">
        <v>18</v>
      </c>
      <c r="R29" s="6" t="str">
        <f>VLOOKUP(C29,[1]Sheet1!$F$3:$J$427,4,FALSE)</f>
        <v>66.3</v>
      </c>
      <c r="S29" s="6" t="str">
        <f>VLOOKUP(C29,[1]Sheet1!$F$3:$J$427,5,FALSE)</f>
        <v>61.5</v>
      </c>
      <c r="T29" s="6">
        <f t="shared" si="0"/>
        <v>0</v>
      </c>
    </row>
    <row r="30" spans="1:20" s="6" customFormat="1" ht="35.15" customHeight="1">
      <c r="A30" s="8" t="s">
        <v>149</v>
      </c>
      <c r="B30" s="8" t="s">
        <v>136</v>
      </c>
      <c r="C30" s="15" t="s">
        <v>370</v>
      </c>
      <c r="D30" s="9" t="s">
        <v>263</v>
      </c>
      <c r="E30" s="16" t="s">
        <v>614</v>
      </c>
      <c r="F30" s="16" t="s">
        <v>489</v>
      </c>
      <c r="G30" s="8" t="s">
        <v>490</v>
      </c>
      <c r="H30" s="16" t="s">
        <v>475</v>
      </c>
      <c r="I30" s="8" t="s">
        <v>16</v>
      </c>
      <c r="J30" s="8" t="s">
        <v>588</v>
      </c>
      <c r="K30" s="8" t="s">
        <v>54</v>
      </c>
      <c r="L30" s="8">
        <v>134.4</v>
      </c>
      <c r="M30" s="8">
        <v>71.5</v>
      </c>
      <c r="N30" s="8">
        <v>69.349999999999994</v>
      </c>
      <c r="O30" s="13">
        <v>2</v>
      </c>
      <c r="P30" s="5" t="s">
        <v>18</v>
      </c>
      <c r="R30" s="6" t="str">
        <f>VLOOKUP(C30,[1]Sheet1!$F$3:$J$427,4,FALSE)</f>
        <v>62.9</v>
      </c>
      <c r="S30" s="6" t="str">
        <f>VLOOKUP(C30,[1]Sheet1!$F$3:$J$427,5,FALSE)</f>
        <v>71.5</v>
      </c>
      <c r="T30" s="6">
        <f t="shared" si="0"/>
        <v>0</v>
      </c>
    </row>
    <row r="31" spans="1:20" s="6" customFormat="1" ht="35.15" customHeight="1">
      <c r="A31" s="8" t="s">
        <v>150</v>
      </c>
      <c r="B31" s="8" t="s">
        <v>136</v>
      </c>
      <c r="C31" s="15" t="s">
        <v>371</v>
      </c>
      <c r="D31" s="9" t="s">
        <v>263</v>
      </c>
      <c r="E31" s="7" t="s">
        <v>280</v>
      </c>
      <c r="F31" s="16" t="s">
        <v>489</v>
      </c>
      <c r="G31" s="8" t="s">
        <v>490</v>
      </c>
      <c r="H31" s="16" t="s">
        <v>475</v>
      </c>
      <c r="I31" s="8" t="s">
        <v>16</v>
      </c>
      <c r="J31" s="8" t="s">
        <v>95</v>
      </c>
      <c r="K31" s="8" t="s">
        <v>37</v>
      </c>
      <c r="L31" s="8">
        <v>128.19999999999999</v>
      </c>
      <c r="M31" s="8">
        <v>68.8</v>
      </c>
      <c r="N31" s="8">
        <v>66.45</v>
      </c>
      <c r="O31" s="13">
        <v>3</v>
      </c>
      <c r="P31" s="5" t="s">
        <v>18</v>
      </c>
      <c r="R31" s="6" t="str">
        <f>VLOOKUP(C31,[1]Sheet1!$F$3:$J$427,4,FALSE)</f>
        <v>67.2</v>
      </c>
      <c r="S31" s="6" t="str">
        <f>VLOOKUP(C31,[1]Sheet1!$F$3:$J$427,5,FALSE)</f>
        <v>61</v>
      </c>
      <c r="T31" s="6">
        <f t="shared" si="0"/>
        <v>0</v>
      </c>
    </row>
    <row r="32" spans="1:20" s="6" customFormat="1" ht="35.15" customHeight="1">
      <c r="A32" s="8" t="s">
        <v>151</v>
      </c>
      <c r="B32" s="8" t="s">
        <v>131</v>
      </c>
      <c r="C32" s="15" t="s">
        <v>372</v>
      </c>
      <c r="D32" s="9" t="s">
        <v>263</v>
      </c>
      <c r="E32" s="7" t="s">
        <v>281</v>
      </c>
      <c r="F32" s="16" t="s">
        <v>489</v>
      </c>
      <c r="G32" s="8" t="s">
        <v>490</v>
      </c>
      <c r="H32" s="16" t="s">
        <v>491</v>
      </c>
      <c r="I32" s="8" t="s">
        <v>20</v>
      </c>
      <c r="J32" s="8" t="s">
        <v>76</v>
      </c>
      <c r="K32" s="8" t="s">
        <v>26</v>
      </c>
      <c r="L32" s="8">
        <v>132.30000000000001</v>
      </c>
      <c r="M32" s="8">
        <v>76.3</v>
      </c>
      <c r="N32" s="8">
        <v>71.224999999999994</v>
      </c>
      <c r="O32" s="13">
        <v>1</v>
      </c>
      <c r="P32" s="5" t="s">
        <v>18</v>
      </c>
      <c r="R32" s="6" t="str">
        <f>VLOOKUP(C32,[1]Sheet1!$F$3:$J$427,4,FALSE)</f>
        <v>66.3</v>
      </c>
      <c r="S32" s="6" t="str">
        <f>VLOOKUP(C32,[1]Sheet1!$F$3:$J$427,5,FALSE)</f>
        <v>66</v>
      </c>
      <c r="T32" s="6">
        <f t="shared" si="0"/>
        <v>0</v>
      </c>
    </row>
    <row r="33" spans="1:20" s="6" customFormat="1" ht="35.15" customHeight="1">
      <c r="A33" s="8" t="s">
        <v>152</v>
      </c>
      <c r="B33" s="8" t="s">
        <v>131</v>
      </c>
      <c r="C33" s="15" t="s">
        <v>373</v>
      </c>
      <c r="D33" s="9" t="s">
        <v>263</v>
      </c>
      <c r="E33" s="7" t="s">
        <v>281</v>
      </c>
      <c r="F33" s="16" t="s">
        <v>489</v>
      </c>
      <c r="G33" s="8" t="s">
        <v>490</v>
      </c>
      <c r="H33" s="16" t="s">
        <v>474</v>
      </c>
      <c r="I33" s="8" t="s">
        <v>23</v>
      </c>
      <c r="J33" s="8" t="s">
        <v>589</v>
      </c>
      <c r="K33" s="8" t="s">
        <v>34</v>
      </c>
      <c r="L33" s="8">
        <v>135.30000000000001</v>
      </c>
      <c r="M33" s="8">
        <v>67.7</v>
      </c>
      <c r="N33" s="8">
        <v>67.674999999999997</v>
      </c>
      <c r="O33" s="13">
        <v>1</v>
      </c>
      <c r="P33" s="5" t="s">
        <v>18</v>
      </c>
      <c r="R33" s="6" t="str">
        <f>VLOOKUP(C33,[1]Sheet1!$F$3:$J$427,4,FALSE)</f>
        <v>60.3</v>
      </c>
      <c r="S33" s="6" t="str">
        <f>VLOOKUP(C33,[1]Sheet1!$F$3:$J$427,5,FALSE)</f>
        <v>75</v>
      </c>
      <c r="T33" s="6">
        <f t="shared" si="0"/>
        <v>0</v>
      </c>
    </row>
    <row r="34" spans="1:20" s="6" customFormat="1" ht="35.15" customHeight="1">
      <c r="A34" s="8" t="s">
        <v>153</v>
      </c>
      <c r="B34" s="8" t="s">
        <v>136</v>
      </c>
      <c r="C34" s="15" t="s">
        <v>374</v>
      </c>
      <c r="D34" s="9" t="s">
        <v>261</v>
      </c>
      <c r="E34" s="7" t="s">
        <v>282</v>
      </c>
      <c r="F34" s="16" t="s">
        <v>489</v>
      </c>
      <c r="G34" s="8" t="s">
        <v>490</v>
      </c>
      <c r="H34" s="16" t="s">
        <v>492</v>
      </c>
      <c r="I34" s="8" t="s">
        <v>67</v>
      </c>
      <c r="J34" s="8" t="s">
        <v>51</v>
      </c>
      <c r="K34" s="8" t="s">
        <v>61</v>
      </c>
      <c r="L34" s="8">
        <v>141.80000000000001</v>
      </c>
      <c r="M34" s="8">
        <v>70.400000000000006</v>
      </c>
      <c r="N34" s="8">
        <v>70.650000000000006</v>
      </c>
      <c r="O34" s="13">
        <v>1</v>
      </c>
      <c r="P34" s="5" t="s">
        <v>18</v>
      </c>
      <c r="R34" s="6" t="str">
        <f>VLOOKUP(C34,[1]Sheet1!$F$3:$J$427,4,FALSE)</f>
        <v>71.3</v>
      </c>
      <c r="S34" s="6" t="str">
        <f>VLOOKUP(C34,[1]Sheet1!$F$3:$J$427,5,FALSE)</f>
        <v>70.5</v>
      </c>
      <c r="T34" s="6">
        <f t="shared" si="0"/>
        <v>0</v>
      </c>
    </row>
    <row r="35" spans="1:20" s="6" customFormat="1" ht="35.15" customHeight="1">
      <c r="A35" s="8" t="s">
        <v>154</v>
      </c>
      <c r="B35" s="8" t="s">
        <v>136</v>
      </c>
      <c r="C35" s="15" t="s">
        <v>375</v>
      </c>
      <c r="D35" s="9" t="s">
        <v>261</v>
      </c>
      <c r="E35" s="16" t="s">
        <v>613</v>
      </c>
      <c r="F35" s="16" t="s">
        <v>489</v>
      </c>
      <c r="G35" s="8" t="s">
        <v>490</v>
      </c>
      <c r="H35" s="16" t="s">
        <v>492</v>
      </c>
      <c r="I35" s="8" t="s">
        <v>67</v>
      </c>
      <c r="J35" s="8" t="s">
        <v>53</v>
      </c>
      <c r="K35" s="8" t="s">
        <v>103</v>
      </c>
      <c r="L35" s="8">
        <v>119.5</v>
      </c>
      <c r="M35" s="8">
        <v>76.8</v>
      </c>
      <c r="N35" s="8">
        <v>68.275000000000006</v>
      </c>
      <c r="O35" s="13">
        <v>2</v>
      </c>
      <c r="P35" s="5" t="s">
        <v>18</v>
      </c>
      <c r="R35" s="6" t="str">
        <f>VLOOKUP(C35,[1]Sheet1!$F$3:$J$427,4,FALSE)</f>
        <v>65</v>
      </c>
      <c r="S35" s="6" t="str">
        <f>VLOOKUP(C35,[1]Sheet1!$F$3:$J$427,5,FALSE)</f>
        <v>54.5</v>
      </c>
      <c r="T35" s="6">
        <f t="shared" si="0"/>
        <v>0</v>
      </c>
    </row>
    <row r="36" spans="1:20" s="6" customFormat="1" ht="35.15" customHeight="1">
      <c r="A36" s="8" t="s">
        <v>155</v>
      </c>
      <c r="B36" s="8" t="s">
        <v>136</v>
      </c>
      <c r="C36" s="15" t="s">
        <v>376</v>
      </c>
      <c r="D36" s="9" t="s">
        <v>261</v>
      </c>
      <c r="E36" s="7" t="s">
        <v>284</v>
      </c>
      <c r="F36" s="16" t="s">
        <v>489</v>
      </c>
      <c r="G36" s="8" t="s">
        <v>490</v>
      </c>
      <c r="H36" s="16" t="s">
        <v>492</v>
      </c>
      <c r="I36" s="8" t="s">
        <v>67</v>
      </c>
      <c r="J36" s="8" t="s">
        <v>590</v>
      </c>
      <c r="K36" s="8" t="s">
        <v>96</v>
      </c>
      <c r="L36" s="8">
        <v>125.9</v>
      </c>
      <c r="M36" s="8">
        <v>68.599999999999994</v>
      </c>
      <c r="N36" s="8">
        <v>65.775000000000006</v>
      </c>
      <c r="O36" s="13">
        <v>3</v>
      </c>
      <c r="P36" s="5" t="s">
        <v>18</v>
      </c>
      <c r="R36" s="6" t="str">
        <f>VLOOKUP(C36,[1]Sheet1!$F$3:$J$427,4,FALSE)</f>
        <v>56.9</v>
      </c>
      <c r="S36" s="6" t="str">
        <f>VLOOKUP(C36,[1]Sheet1!$F$3:$J$427,5,FALSE)</f>
        <v>69</v>
      </c>
      <c r="T36" s="6">
        <f t="shared" si="0"/>
        <v>0</v>
      </c>
    </row>
    <row r="37" spans="1:20" s="6" customFormat="1" ht="35.15" customHeight="1">
      <c r="A37" s="8" t="s">
        <v>156</v>
      </c>
      <c r="B37" s="8" t="s">
        <v>136</v>
      </c>
      <c r="C37" s="15" t="s">
        <v>377</v>
      </c>
      <c r="D37" s="9" t="s">
        <v>263</v>
      </c>
      <c r="E37" s="7" t="s">
        <v>278</v>
      </c>
      <c r="F37" s="16" t="s">
        <v>489</v>
      </c>
      <c r="G37" s="8" t="s">
        <v>490</v>
      </c>
      <c r="H37" s="16" t="s">
        <v>492</v>
      </c>
      <c r="I37" s="8" t="s">
        <v>105</v>
      </c>
      <c r="J37" s="8" t="s">
        <v>21</v>
      </c>
      <c r="K37" s="8" t="s">
        <v>88</v>
      </c>
      <c r="L37" s="8">
        <v>141.1</v>
      </c>
      <c r="M37" s="8">
        <v>72</v>
      </c>
      <c r="N37" s="8">
        <v>71.275000000000006</v>
      </c>
      <c r="O37" s="13">
        <v>1</v>
      </c>
      <c r="P37" s="5" t="s">
        <v>18</v>
      </c>
      <c r="R37" s="6" t="str">
        <f>VLOOKUP(C37,[1]Sheet1!$F$3:$J$427,4,FALSE)</f>
        <v>66.6</v>
      </c>
      <c r="S37" s="6" t="str">
        <f>VLOOKUP(C37,[1]Sheet1!$F$3:$J$427,5,FALSE)</f>
        <v>74.5</v>
      </c>
      <c r="T37" s="6">
        <f t="shared" si="0"/>
        <v>0</v>
      </c>
    </row>
    <row r="38" spans="1:20" s="6" customFormat="1" ht="35.15" customHeight="1">
      <c r="A38" s="8" t="s">
        <v>157</v>
      </c>
      <c r="B38" s="8" t="s">
        <v>131</v>
      </c>
      <c r="C38" s="15" t="s">
        <v>378</v>
      </c>
      <c r="D38" s="9" t="s">
        <v>261</v>
      </c>
      <c r="E38" s="7" t="s">
        <v>283</v>
      </c>
      <c r="F38" s="16" t="s">
        <v>489</v>
      </c>
      <c r="G38" s="8" t="s">
        <v>490</v>
      </c>
      <c r="H38" s="16" t="s">
        <v>492</v>
      </c>
      <c r="I38" s="8" t="s">
        <v>105</v>
      </c>
      <c r="J38" s="8" t="s">
        <v>91</v>
      </c>
      <c r="K38" s="8" t="s">
        <v>26</v>
      </c>
      <c r="L38" s="8">
        <v>135.1</v>
      </c>
      <c r="M38" s="8">
        <v>74</v>
      </c>
      <c r="N38" s="8">
        <v>70.775000000000006</v>
      </c>
      <c r="O38" s="13">
        <v>2</v>
      </c>
      <c r="P38" s="5" t="s">
        <v>18</v>
      </c>
      <c r="R38" s="6" t="str">
        <f>VLOOKUP(C38,[1]Sheet1!$F$3:$J$427,4,FALSE)</f>
        <v>69.1</v>
      </c>
      <c r="S38" s="6" t="str">
        <f>VLOOKUP(C38,[1]Sheet1!$F$3:$J$427,5,FALSE)</f>
        <v>66</v>
      </c>
      <c r="T38" s="6">
        <f t="shared" si="0"/>
        <v>0</v>
      </c>
    </row>
    <row r="39" spans="1:20" s="6" customFormat="1" ht="35.15" customHeight="1">
      <c r="A39" s="8" t="s">
        <v>158</v>
      </c>
      <c r="B39" s="8" t="s">
        <v>131</v>
      </c>
      <c r="C39" s="15" t="s">
        <v>379</v>
      </c>
      <c r="D39" s="9" t="s">
        <v>263</v>
      </c>
      <c r="E39" s="7" t="s">
        <v>278</v>
      </c>
      <c r="F39" s="16" t="s">
        <v>489</v>
      </c>
      <c r="G39" s="8" t="s">
        <v>490</v>
      </c>
      <c r="H39" s="16" t="s">
        <v>492</v>
      </c>
      <c r="I39" s="8" t="s">
        <v>105</v>
      </c>
      <c r="J39" s="8" t="s">
        <v>591</v>
      </c>
      <c r="K39" s="8" t="s">
        <v>67</v>
      </c>
      <c r="L39" s="8">
        <v>135.30000000000001</v>
      </c>
      <c r="M39" s="8">
        <v>71.400000000000006</v>
      </c>
      <c r="N39" s="8">
        <v>69.525000000000006</v>
      </c>
      <c r="O39" s="13">
        <v>3</v>
      </c>
      <c r="P39" s="5" t="s">
        <v>18</v>
      </c>
      <c r="R39" s="6" t="str">
        <f>VLOOKUP(C39,[1]Sheet1!$F$3:$J$427,4,FALSE)</f>
        <v>65.3</v>
      </c>
      <c r="S39" s="6" t="str">
        <f>VLOOKUP(C39,[1]Sheet1!$F$3:$J$427,5,FALSE)</f>
        <v>70</v>
      </c>
      <c r="T39" s="6">
        <f t="shared" si="0"/>
        <v>0</v>
      </c>
    </row>
    <row r="40" spans="1:20" s="6" customFormat="1" ht="35.15" customHeight="1">
      <c r="A40" s="9" t="s">
        <v>159</v>
      </c>
      <c r="B40" s="8" t="s">
        <v>131</v>
      </c>
      <c r="C40" s="15" t="s">
        <v>380</v>
      </c>
      <c r="D40" s="9" t="s">
        <v>263</v>
      </c>
      <c r="E40" s="7" t="s">
        <v>285</v>
      </c>
      <c r="F40" s="16" t="s">
        <v>493</v>
      </c>
      <c r="G40" s="8" t="s">
        <v>494</v>
      </c>
      <c r="H40" s="16" t="s">
        <v>474</v>
      </c>
      <c r="I40" s="8" t="s">
        <v>16</v>
      </c>
      <c r="J40" s="8" t="s">
        <v>33</v>
      </c>
      <c r="K40" s="8" t="s">
        <v>61</v>
      </c>
      <c r="L40" s="8">
        <v>140</v>
      </c>
      <c r="M40" s="8">
        <v>72.8</v>
      </c>
      <c r="N40" s="8">
        <v>71.400000000000006</v>
      </c>
      <c r="O40" s="13">
        <v>1</v>
      </c>
      <c r="P40" s="5" t="s">
        <v>18</v>
      </c>
      <c r="R40" s="6" t="str">
        <f>VLOOKUP(C40,[1]Sheet1!$F$3:$J$427,4,FALSE)</f>
        <v>69.5</v>
      </c>
      <c r="S40" s="6" t="str">
        <f>VLOOKUP(C40,[1]Sheet1!$F$3:$J$427,5,FALSE)</f>
        <v>70.5</v>
      </c>
      <c r="T40" s="6">
        <f t="shared" si="0"/>
        <v>0</v>
      </c>
    </row>
    <row r="41" spans="1:20" s="6" customFormat="1" ht="35.15" customHeight="1">
      <c r="A41" s="8" t="s">
        <v>160</v>
      </c>
      <c r="B41" s="8" t="s">
        <v>131</v>
      </c>
      <c r="C41" s="15" t="s">
        <v>381</v>
      </c>
      <c r="D41" s="9" t="s">
        <v>263</v>
      </c>
      <c r="E41" s="16" t="s">
        <v>616</v>
      </c>
      <c r="F41" s="16" t="s">
        <v>493</v>
      </c>
      <c r="G41" s="8" t="s">
        <v>494</v>
      </c>
      <c r="H41" s="16" t="s">
        <v>474</v>
      </c>
      <c r="I41" s="8" t="s">
        <v>20</v>
      </c>
      <c r="J41" s="8" t="s">
        <v>115</v>
      </c>
      <c r="K41" s="8" t="s">
        <v>42</v>
      </c>
      <c r="L41" s="8">
        <v>134.6</v>
      </c>
      <c r="M41" s="8">
        <v>75</v>
      </c>
      <c r="N41" s="8">
        <v>71.150000000000006</v>
      </c>
      <c r="O41" s="13">
        <v>1</v>
      </c>
      <c r="P41" s="5" t="s">
        <v>18</v>
      </c>
      <c r="R41" s="6" t="str">
        <f>VLOOKUP(C41,[1]Sheet1!$F$3:$J$427,4,FALSE)</f>
        <v>70.6</v>
      </c>
      <c r="S41" s="6" t="str">
        <f>VLOOKUP(C41,[1]Sheet1!$F$3:$J$427,5,FALSE)</f>
        <v>64</v>
      </c>
      <c r="T41" s="6">
        <f t="shared" si="0"/>
        <v>0</v>
      </c>
    </row>
    <row r="42" spans="1:20" s="6" customFormat="1" ht="35.15" customHeight="1">
      <c r="A42" s="8" t="s">
        <v>161</v>
      </c>
      <c r="B42" s="8" t="s">
        <v>131</v>
      </c>
      <c r="C42" s="15" t="s">
        <v>382</v>
      </c>
      <c r="D42" s="9" t="s">
        <v>263</v>
      </c>
      <c r="E42" s="7" t="s">
        <v>287</v>
      </c>
      <c r="F42" s="16" t="s">
        <v>493</v>
      </c>
      <c r="G42" s="8" t="s">
        <v>494</v>
      </c>
      <c r="H42" s="16" t="s">
        <v>477</v>
      </c>
      <c r="I42" s="8" t="s">
        <v>23</v>
      </c>
      <c r="J42" s="8" t="s">
        <v>54</v>
      </c>
      <c r="K42" s="8" t="s">
        <v>48</v>
      </c>
      <c r="L42" s="8">
        <v>138</v>
      </c>
      <c r="M42" s="8">
        <v>71</v>
      </c>
      <c r="N42" s="8">
        <v>70</v>
      </c>
      <c r="O42" s="13">
        <v>1</v>
      </c>
      <c r="P42" s="5" t="s">
        <v>18</v>
      </c>
      <c r="R42" s="6" t="str">
        <f>VLOOKUP(C42,[1]Sheet1!$F$3:$J$427,4,FALSE)</f>
        <v>71.5</v>
      </c>
      <c r="S42" s="6" t="str">
        <f>VLOOKUP(C42,[1]Sheet1!$F$3:$J$427,5,FALSE)</f>
        <v>66.5</v>
      </c>
      <c r="T42" s="6">
        <f t="shared" si="0"/>
        <v>0</v>
      </c>
    </row>
    <row r="43" spans="1:20" s="6" customFormat="1" ht="35.15" customHeight="1">
      <c r="A43" s="8" t="s">
        <v>162</v>
      </c>
      <c r="B43" s="8" t="s">
        <v>131</v>
      </c>
      <c r="C43" s="15" t="s">
        <v>383</v>
      </c>
      <c r="D43" s="9" t="s">
        <v>261</v>
      </c>
      <c r="E43" s="16" t="s">
        <v>616</v>
      </c>
      <c r="F43" s="16" t="s">
        <v>493</v>
      </c>
      <c r="G43" s="8" t="s">
        <v>494</v>
      </c>
      <c r="H43" s="16" t="s">
        <v>478</v>
      </c>
      <c r="I43" s="8" t="s">
        <v>34</v>
      </c>
      <c r="J43" s="8" t="s">
        <v>73</v>
      </c>
      <c r="K43" s="8" t="s">
        <v>45</v>
      </c>
      <c r="L43" s="8">
        <v>136.30000000000001</v>
      </c>
      <c r="M43" s="8">
        <v>71.400000000000006</v>
      </c>
      <c r="N43" s="8">
        <v>69.775000000000006</v>
      </c>
      <c r="O43" s="13">
        <v>1</v>
      </c>
      <c r="P43" s="5" t="s">
        <v>18</v>
      </c>
      <c r="R43" s="6" t="str">
        <f>VLOOKUP(C43,[1]Sheet1!$F$3:$J$427,4,FALSE)</f>
        <v>69.3</v>
      </c>
      <c r="S43" s="6" t="str">
        <f>VLOOKUP(C43,[1]Sheet1!$F$3:$J$427,5,FALSE)</f>
        <v>67</v>
      </c>
      <c r="T43" s="6">
        <f t="shared" si="0"/>
        <v>0</v>
      </c>
    </row>
    <row r="44" spans="1:20" s="6" customFormat="1" ht="35.15" customHeight="1">
      <c r="A44" s="9" t="s">
        <v>163</v>
      </c>
      <c r="B44" s="8" t="s">
        <v>136</v>
      </c>
      <c r="C44" s="15" t="s">
        <v>384</v>
      </c>
      <c r="D44" s="9" t="s">
        <v>261</v>
      </c>
      <c r="E44" s="16" t="s">
        <v>616</v>
      </c>
      <c r="F44" s="16" t="s">
        <v>493</v>
      </c>
      <c r="G44" s="8" t="s">
        <v>494</v>
      </c>
      <c r="H44" s="16" t="s">
        <v>478</v>
      </c>
      <c r="I44" s="8" t="s">
        <v>78</v>
      </c>
      <c r="J44" s="8" t="s">
        <v>85</v>
      </c>
      <c r="K44" s="8" t="s">
        <v>74</v>
      </c>
      <c r="L44" s="8">
        <v>127.2</v>
      </c>
      <c r="M44" s="8">
        <v>74.2</v>
      </c>
      <c r="N44" s="8">
        <v>68.900000000000006</v>
      </c>
      <c r="O44" s="13">
        <v>1</v>
      </c>
      <c r="P44" s="5" t="s">
        <v>18</v>
      </c>
      <c r="R44" s="6" t="str">
        <f>VLOOKUP(C44,[1]Sheet1!$F$3:$J$427,4,FALSE)</f>
        <v>59.7</v>
      </c>
      <c r="S44" s="6" t="str">
        <f>VLOOKUP(C44,[1]Sheet1!$F$3:$J$427,5,FALSE)</f>
        <v>67.5</v>
      </c>
      <c r="T44" s="6">
        <f t="shared" si="0"/>
        <v>0</v>
      </c>
    </row>
    <row r="45" spans="1:20" s="6" customFormat="1" ht="35.15" customHeight="1">
      <c r="A45" s="9" t="s">
        <v>164</v>
      </c>
      <c r="B45" s="8" t="s">
        <v>136</v>
      </c>
      <c r="C45" s="15" t="s">
        <v>385</v>
      </c>
      <c r="D45" s="9" t="s">
        <v>263</v>
      </c>
      <c r="E45" s="7" t="s">
        <v>278</v>
      </c>
      <c r="F45" s="16" t="s">
        <v>493</v>
      </c>
      <c r="G45" s="8" t="s">
        <v>494</v>
      </c>
      <c r="H45" s="16" t="s">
        <v>478</v>
      </c>
      <c r="I45" s="8" t="s">
        <v>78</v>
      </c>
      <c r="J45" s="8" t="s">
        <v>59</v>
      </c>
      <c r="K45" s="8" t="s">
        <v>42</v>
      </c>
      <c r="L45" s="8">
        <v>134.30000000000001</v>
      </c>
      <c r="M45" s="8">
        <v>70.2</v>
      </c>
      <c r="N45" s="8">
        <v>68.674999999999997</v>
      </c>
      <c r="O45" s="13">
        <v>2</v>
      </c>
      <c r="P45" s="5" t="s">
        <v>18</v>
      </c>
      <c r="R45" s="6" t="str">
        <f>VLOOKUP(C45,[1]Sheet1!$F$3:$J$427,4,FALSE)</f>
        <v>70.3</v>
      </c>
      <c r="S45" s="6" t="str">
        <f>VLOOKUP(C45,[1]Sheet1!$F$3:$J$427,5,FALSE)</f>
        <v>64</v>
      </c>
      <c r="T45" s="6">
        <f t="shared" si="0"/>
        <v>0</v>
      </c>
    </row>
    <row r="46" spans="1:20" s="6" customFormat="1" ht="44.5" customHeight="1">
      <c r="A46" s="9" t="s">
        <v>165</v>
      </c>
      <c r="B46" s="8" t="s">
        <v>131</v>
      </c>
      <c r="C46" s="15" t="s">
        <v>386</v>
      </c>
      <c r="D46" s="9" t="s">
        <v>261</v>
      </c>
      <c r="E46" s="7" t="s">
        <v>289</v>
      </c>
      <c r="F46" s="16" t="s">
        <v>495</v>
      </c>
      <c r="G46" s="8" t="s">
        <v>496</v>
      </c>
      <c r="H46" s="16" t="s">
        <v>40</v>
      </c>
      <c r="I46" s="8" t="s">
        <v>16</v>
      </c>
      <c r="J46" s="8" t="s">
        <v>592</v>
      </c>
      <c r="K46" s="8" t="s">
        <v>33</v>
      </c>
      <c r="L46" s="8">
        <v>129.9</v>
      </c>
      <c r="M46" s="8">
        <v>73.400000000000006</v>
      </c>
      <c r="N46" s="8">
        <v>69.174999999999997</v>
      </c>
      <c r="O46" s="13">
        <v>1</v>
      </c>
      <c r="P46" s="5" t="s">
        <v>18</v>
      </c>
      <c r="R46" s="6" t="str">
        <f>VLOOKUP(C46,[1]Sheet1!$F$3:$J$427,4,FALSE)</f>
        <v>60.4</v>
      </c>
      <c r="S46" s="6" t="str">
        <f>VLOOKUP(C46,[1]Sheet1!$F$3:$J$427,5,FALSE)</f>
        <v>69.5</v>
      </c>
      <c r="T46" s="6">
        <f t="shared" si="0"/>
        <v>0</v>
      </c>
    </row>
    <row r="47" spans="1:20" s="6" customFormat="1" ht="35.15" customHeight="1">
      <c r="A47" s="9" t="s">
        <v>166</v>
      </c>
      <c r="B47" s="8" t="s">
        <v>131</v>
      </c>
      <c r="C47" s="15" t="s">
        <v>387</v>
      </c>
      <c r="D47" s="8" t="s">
        <v>290</v>
      </c>
      <c r="E47" s="7" t="s">
        <v>291</v>
      </c>
      <c r="F47" s="16" t="s">
        <v>497</v>
      </c>
      <c r="G47" s="8" t="s">
        <v>498</v>
      </c>
      <c r="H47" s="16" t="s">
        <v>499</v>
      </c>
      <c r="I47" s="8" t="s">
        <v>92</v>
      </c>
      <c r="J47" s="8" t="s">
        <v>44</v>
      </c>
      <c r="K47" s="8" t="s">
        <v>67</v>
      </c>
      <c r="L47" s="8">
        <v>140.1</v>
      </c>
      <c r="M47" s="8">
        <v>70.7</v>
      </c>
      <c r="N47" s="8">
        <v>70.375</v>
      </c>
      <c r="O47" s="13">
        <v>1</v>
      </c>
      <c r="P47" s="5" t="s">
        <v>18</v>
      </c>
      <c r="R47" s="6" t="str">
        <f>VLOOKUP(C47,[1]Sheet1!$F$3:$J$427,4,FALSE)</f>
        <v>70.1</v>
      </c>
      <c r="S47" s="6" t="str">
        <f>VLOOKUP(C47,[1]Sheet1!$F$3:$J$427,5,FALSE)</f>
        <v>70</v>
      </c>
      <c r="T47" s="6">
        <f t="shared" si="0"/>
        <v>0</v>
      </c>
    </row>
    <row r="48" spans="1:20" s="6" customFormat="1" ht="35.15" customHeight="1">
      <c r="A48" s="9" t="s">
        <v>167</v>
      </c>
      <c r="B48" s="8" t="s">
        <v>131</v>
      </c>
      <c r="C48" s="15" t="s">
        <v>388</v>
      </c>
      <c r="D48" s="8" t="s">
        <v>290</v>
      </c>
      <c r="E48" s="7" t="s">
        <v>292</v>
      </c>
      <c r="F48" s="16" t="s">
        <v>500</v>
      </c>
      <c r="G48" s="8" t="s">
        <v>501</v>
      </c>
      <c r="H48" s="16" t="s">
        <v>502</v>
      </c>
      <c r="I48" s="8" t="s">
        <v>16</v>
      </c>
      <c r="J48" s="8" t="s">
        <v>106</v>
      </c>
      <c r="K48" s="8" t="s">
        <v>42</v>
      </c>
      <c r="L48" s="8">
        <v>140.69999999999999</v>
      </c>
      <c r="M48" s="8">
        <v>77.2</v>
      </c>
      <c r="N48" s="8">
        <v>73.775000000000006</v>
      </c>
      <c r="O48" s="13">
        <v>1</v>
      </c>
      <c r="P48" s="5" t="s">
        <v>18</v>
      </c>
      <c r="R48" s="6" t="str">
        <f>VLOOKUP(C48,[1]Sheet1!$F$3:$J$427,4,FALSE)</f>
        <v>76.7</v>
      </c>
      <c r="S48" s="6" t="str">
        <f>VLOOKUP(C48,[1]Sheet1!$F$3:$J$427,5,FALSE)</f>
        <v>64</v>
      </c>
      <c r="T48" s="6">
        <f t="shared" si="0"/>
        <v>0</v>
      </c>
    </row>
    <row r="49" spans="1:20" s="6" customFormat="1" ht="35.15" customHeight="1">
      <c r="A49" s="8" t="s">
        <v>168</v>
      </c>
      <c r="B49" s="8" t="s">
        <v>136</v>
      </c>
      <c r="C49" s="15" t="s">
        <v>389</v>
      </c>
      <c r="D49" s="8" t="s">
        <v>290</v>
      </c>
      <c r="E49" s="16" t="s">
        <v>615</v>
      </c>
      <c r="F49" s="16" t="s">
        <v>503</v>
      </c>
      <c r="G49" s="8" t="s">
        <v>504</v>
      </c>
      <c r="H49" s="16" t="s">
        <v>505</v>
      </c>
      <c r="I49" s="8" t="s">
        <v>16</v>
      </c>
      <c r="J49" s="8" t="s">
        <v>52</v>
      </c>
      <c r="K49" s="8" t="s">
        <v>65</v>
      </c>
      <c r="L49" s="8">
        <v>125.7</v>
      </c>
      <c r="M49" s="8">
        <v>79</v>
      </c>
      <c r="N49" s="8">
        <v>70.924999999999997</v>
      </c>
      <c r="O49" s="13">
        <v>1</v>
      </c>
      <c r="P49" s="5" t="s">
        <v>18</v>
      </c>
      <c r="R49" s="6" t="str">
        <f>VLOOKUP(C49,[1]Sheet1!$F$3:$J$427,4,FALSE)</f>
        <v>66.2</v>
      </c>
      <c r="S49" s="6" t="str">
        <f>VLOOKUP(C49,[1]Sheet1!$F$3:$J$427,5,FALSE)</f>
        <v>59.5</v>
      </c>
      <c r="T49" s="6">
        <f t="shared" si="0"/>
        <v>0</v>
      </c>
    </row>
    <row r="50" spans="1:20" s="6" customFormat="1" ht="35.15" customHeight="1">
      <c r="A50" s="8" t="s">
        <v>169</v>
      </c>
      <c r="B50" s="8" t="s">
        <v>136</v>
      </c>
      <c r="C50" s="15" t="s">
        <v>390</v>
      </c>
      <c r="D50" s="8" t="s">
        <v>290</v>
      </c>
      <c r="E50" s="7" t="s">
        <v>293</v>
      </c>
      <c r="F50" s="16" t="s">
        <v>506</v>
      </c>
      <c r="G50" s="8" t="s">
        <v>507</v>
      </c>
      <c r="H50" s="16" t="s">
        <v>508</v>
      </c>
      <c r="I50" s="8" t="s">
        <v>16</v>
      </c>
      <c r="J50" s="8" t="s">
        <v>114</v>
      </c>
      <c r="K50" s="8" t="s">
        <v>593</v>
      </c>
      <c r="L50" s="8">
        <v>133.19999999999999</v>
      </c>
      <c r="M50" s="8">
        <v>76.099999999999994</v>
      </c>
      <c r="N50" s="8">
        <v>71.349999999999994</v>
      </c>
      <c r="O50" s="13">
        <v>1</v>
      </c>
      <c r="P50" s="5" t="s">
        <v>18</v>
      </c>
      <c r="R50" s="6" t="str">
        <f>VLOOKUP(C50,[1]Sheet1!$F$3:$J$427,4,FALSE)</f>
        <v>65.2</v>
      </c>
      <c r="S50" s="6" t="str">
        <f>VLOOKUP(C50,[1]Sheet1!$F$3:$J$427,5,FALSE)</f>
        <v>68</v>
      </c>
      <c r="T50" s="6">
        <f t="shared" si="0"/>
        <v>0</v>
      </c>
    </row>
    <row r="51" spans="1:20" s="6" customFormat="1" ht="35.15" customHeight="1">
      <c r="A51" s="8" t="s">
        <v>170</v>
      </c>
      <c r="B51" s="8" t="s">
        <v>131</v>
      </c>
      <c r="C51" s="15" t="s">
        <v>391</v>
      </c>
      <c r="D51" s="8" t="s">
        <v>290</v>
      </c>
      <c r="E51" s="7" t="s">
        <v>294</v>
      </c>
      <c r="F51" s="16" t="s">
        <v>509</v>
      </c>
      <c r="G51" s="8" t="s">
        <v>510</v>
      </c>
      <c r="H51" s="16" t="s">
        <v>511</v>
      </c>
      <c r="I51" s="8" t="s">
        <v>16</v>
      </c>
      <c r="J51" s="8" t="s">
        <v>594</v>
      </c>
      <c r="K51" s="8" t="s">
        <v>54</v>
      </c>
      <c r="L51" s="8">
        <v>132.69999999999999</v>
      </c>
      <c r="M51" s="8">
        <v>78</v>
      </c>
      <c r="N51" s="8">
        <v>72.174999999999997</v>
      </c>
      <c r="O51" s="13">
        <v>1</v>
      </c>
      <c r="P51" s="5" t="s">
        <v>18</v>
      </c>
      <c r="R51" s="6" t="str">
        <f>VLOOKUP(C51,[1]Sheet1!$F$3:$J$427,4,FALSE)</f>
        <v>61.2</v>
      </c>
      <c r="S51" s="6" t="str">
        <f>VLOOKUP(C51,[1]Sheet1!$F$3:$J$427,5,FALSE)</f>
        <v>71.5</v>
      </c>
      <c r="T51" s="6">
        <f t="shared" si="0"/>
        <v>0</v>
      </c>
    </row>
    <row r="52" spans="1:20" s="6" customFormat="1" ht="35.15" customHeight="1">
      <c r="A52" s="8" t="s">
        <v>171</v>
      </c>
      <c r="B52" s="8" t="s">
        <v>131</v>
      </c>
      <c r="C52" s="15" t="s">
        <v>392</v>
      </c>
      <c r="D52" s="8" t="s">
        <v>290</v>
      </c>
      <c r="E52" s="7" t="s">
        <v>295</v>
      </c>
      <c r="F52" s="16" t="s">
        <v>509</v>
      </c>
      <c r="G52" s="8" t="s">
        <v>510</v>
      </c>
      <c r="H52" s="16" t="s">
        <v>512</v>
      </c>
      <c r="I52" s="8" t="s">
        <v>23</v>
      </c>
      <c r="J52" s="8" t="s">
        <v>53</v>
      </c>
      <c r="K52" s="8" t="s">
        <v>54</v>
      </c>
      <c r="L52" s="8">
        <v>136.5</v>
      </c>
      <c r="M52" s="8">
        <v>67.900000000000006</v>
      </c>
      <c r="N52" s="8">
        <v>68.075000000000003</v>
      </c>
      <c r="O52" s="13">
        <v>1</v>
      </c>
      <c r="P52" s="5" t="s">
        <v>18</v>
      </c>
      <c r="R52" s="6" t="str">
        <f>VLOOKUP(C52,[1]Sheet1!$F$3:$J$427,4,FALSE)</f>
        <v>65</v>
      </c>
      <c r="S52" s="6" t="str">
        <f>VLOOKUP(C52,[1]Sheet1!$F$3:$J$427,5,FALSE)</f>
        <v>71.5</v>
      </c>
      <c r="T52" s="6">
        <f t="shared" si="0"/>
        <v>0</v>
      </c>
    </row>
    <row r="53" spans="1:20" s="6" customFormat="1" ht="35.15" customHeight="1">
      <c r="A53" s="8" t="s">
        <v>172</v>
      </c>
      <c r="B53" s="8" t="s">
        <v>131</v>
      </c>
      <c r="C53" s="15" t="s">
        <v>393</v>
      </c>
      <c r="D53" s="8" t="s">
        <v>272</v>
      </c>
      <c r="E53" s="7" t="s">
        <v>296</v>
      </c>
      <c r="F53" s="16" t="s">
        <v>509</v>
      </c>
      <c r="G53" s="8" t="s">
        <v>510</v>
      </c>
      <c r="H53" s="16" t="s">
        <v>513</v>
      </c>
      <c r="I53" s="8" t="s">
        <v>67</v>
      </c>
      <c r="J53" s="8" t="s">
        <v>41</v>
      </c>
      <c r="K53" s="8" t="s">
        <v>61</v>
      </c>
      <c r="L53" s="8">
        <v>139.1</v>
      </c>
      <c r="M53" s="8">
        <v>78.8</v>
      </c>
      <c r="N53" s="8">
        <v>74.174999999999997</v>
      </c>
      <c r="O53" s="13">
        <v>1</v>
      </c>
      <c r="P53" s="5" t="s">
        <v>18</v>
      </c>
      <c r="R53" s="6" t="str">
        <f>VLOOKUP(C53,[1]Sheet1!$F$3:$J$427,4,FALSE)</f>
        <v>68.6</v>
      </c>
      <c r="S53" s="6" t="str">
        <f>VLOOKUP(C53,[1]Sheet1!$F$3:$J$427,5,FALSE)</f>
        <v>70.5</v>
      </c>
      <c r="T53" s="6">
        <f t="shared" si="0"/>
        <v>0</v>
      </c>
    </row>
    <row r="54" spans="1:20" s="6" customFormat="1" ht="35.15" customHeight="1">
      <c r="A54" s="8" t="s">
        <v>173</v>
      </c>
      <c r="B54" s="8" t="s">
        <v>131</v>
      </c>
      <c r="C54" s="15" t="s">
        <v>394</v>
      </c>
      <c r="D54" s="8" t="s">
        <v>290</v>
      </c>
      <c r="E54" s="7" t="s">
        <v>297</v>
      </c>
      <c r="F54" s="16" t="s">
        <v>509</v>
      </c>
      <c r="G54" s="8" t="s">
        <v>510</v>
      </c>
      <c r="H54" s="16" t="s">
        <v>513</v>
      </c>
      <c r="I54" s="8" t="s">
        <v>67</v>
      </c>
      <c r="J54" s="8" t="s">
        <v>102</v>
      </c>
      <c r="K54" s="8" t="s">
        <v>105</v>
      </c>
      <c r="L54" s="8">
        <v>139.19999999999999</v>
      </c>
      <c r="M54" s="8">
        <v>72.099999999999994</v>
      </c>
      <c r="N54" s="8">
        <v>70.849999999999994</v>
      </c>
      <c r="O54" s="13">
        <v>3</v>
      </c>
      <c r="P54" s="5" t="s">
        <v>18</v>
      </c>
      <c r="R54" s="6" t="str">
        <f>VLOOKUP(C54,[1]Sheet1!$F$3:$J$427,4,FALSE)</f>
        <v>68.2</v>
      </c>
      <c r="S54" s="6" t="str">
        <f>VLOOKUP(C54,[1]Sheet1!$F$3:$J$427,5,FALSE)</f>
        <v>71</v>
      </c>
      <c r="T54" s="6">
        <f t="shared" si="0"/>
        <v>0</v>
      </c>
    </row>
    <row r="55" spans="1:20" s="6" customFormat="1" ht="35.15" customHeight="1">
      <c r="A55" s="8" t="s">
        <v>174</v>
      </c>
      <c r="B55" s="8" t="s">
        <v>131</v>
      </c>
      <c r="C55" s="15" t="s">
        <v>395</v>
      </c>
      <c r="D55" s="8" t="s">
        <v>272</v>
      </c>
      <c r="E55" s="7" t="s">
        <v>281</v>
      </c>
      <c r="F55" s="16" t="s">
        <v>509</v>
      </c>
      <c r="G55" s="8" t="s">
        <v>510</v>
      </c>
      <c r="H55" s="16" t="s">
        <v>513</v>
      </c>
      <c r="I55" s="8" t="s">
        <v>67</v>
      </c>
      <c r="J55" s="8" t="s">
        <v>588</v>
      </c>
      <c r="K55" s="8" t="s">
        <v>105</v>
      </c>
      <c r="L55" s="8">
        <v>133.9</v>
      </c>
      <c r="M55" s="8">
        <v>71.3</v>
      </c>
      <c r="N55" s="8">
        <v>69.125</v>
      </c>
      <c r="O55" s="13">
        <v>4</v>
      </c>
      <c r="P55" s="5" t="s">
        <v>18</v>
      </c>
      <c r="R55" s="6" t="str">
        <f>VLOOKUP(C55,[1]Sheet1!$F$3:$J$427,4,FALSE)</f>
        <v>62.9</v>
      </c>
      <c r="S55" s="6" t="str">
        <f>VLOOKUP(C55,[1]Sheet1!$F$3:$J$427,5,FALSE)</f>
        <v>71</v>
      </c>
      <c r="T55" s="6">
        <f t="shared" si="0"/>
        <v>0</v>
      </c>
    </row>
    <row r="56" spans="1:20" s="6" customFormat="1" ht="35.15" customHeight="1">
      <c r="A56" s="8" t="s">
        <v>175</v>
      </c>
      <c r="B56" s="8" t="s">
        <v>136</v>
      </c>
      <c r="C56" s="15" t="s">
        <v>396</v>
      </c>
      <c r="D56" s="8" t="s">
        <v>290</v>
      </c>
      <c r="E56" s="7" t="s">
        <v>298</v>
      </c>
      <c r="F56" s="16" t="s">
        <v>514</v>
      </c>
      <c r="G56" s="8" t="s">
        <v>515</v>
      </c>
      <c r="H56" s="16" t="s">
        <v>511</v>
      </c>
      <c r="I56" s="8" t="s">
        <v>16</v>
      </c>
      <c r="J56" s="8" t="s">
        <v>99</v>
      </c>
      <c r="K56" s="8" t="s">
        <v>96</v>
      </c>
      <c r="L56" s="8">
        <v>137.80000000000001</v>
      </c>
      <c r="M56" s="8">
        <v>76.8</v>
      </c>
      <c r="N56" s="8">
        <v>72.849999999999994</v>
      </c>
      <c r="O56" s="13">
        <v>1</v>
      </c>
      <c r="P56" s="5" t="s">
        <v>18</v>
      </c>
      <c r="R56" s="6" t="str">
        <f>VLOOKUP(C56,[1]Sheet1!$F$3:$J$427,4,FALSE)</f>
        <v>68.8</v>
      </c>
      <c r="S56" s="6" t="str">
        <f>VLOOKUP(C56,[1]Sheet1!$F$3:$J$427,5,FALSE)</f>
        <v>69</v>
      </c>
      <c r="T56" s="6">
        <f t="shared" si="0"/>
        <v>0</v>
      </c>
    </row>
    <row r="57" spans="1:20" s="6" customFormat="1" ht="35.15" customHeight="1">
      <c r="A57" s="9" t="s">
        <v>176</v>
      </c>
      <c r="B57" s="8" t="s">
        <v>136</v>
      </c>
      <c r="C57" s="15" t="s">
        <v>397</v>
      </c>
      <c r="D57" s="8" t="s">
        <v>272</v>
      </c>
      <c r="E57" s="7" t="s">
        <v>281</v>
      </c>
      <c r="F57" s="16" t="s">
        <v>514</v>
      </c>
      <c r="G57" s="8" t="s">
        <v>515</v>
      </c>
      <c r="H57" s="16" t="s">
        <v>516</v>
      </c>
      <c r="I57" s="8" t="s">
        <v>34</v>
      </c>
      <c r="J57" s="8" t="s">
        <v>72</v>
      </c>
      <c r="K57" s="8" t="s">
        <v>55</v>
      </c>
      <c r="L57" s="8">
        <v>132.19999999999999</v>
      </c>
      <c r="M57" s="8">
        <v>74.2</v>
      </c>
      <c r="N57" s="8">
        <v>70.150000000000006</v>
      </c>
      <c r="O57" s="13">
        <v>1</v>
      </c>
      <c r="P57" s="5" t="s">
        <v>18</v>
      </c>
      <c r="R57" s="6" t="str">
        <f>VLOOKUP(C57,[1]Sheet1!$F$3:$J$427,4,FALSE)</f>
        <v>69.2</v>
      </c>
      <c r="S57" s="6" t="str">
        <f>VLOOKUP(C57,[1]Sheet1!$F$3:$J$427,5,FALSE)</f>
        <v>63</v>
      </c>
      <c r="T57" s="6">
        <f t="shared" si="0"/>
        <v>0</v>
      </c>
    </row>
    <row r="58" spans="1:20" s="6" customFormat="1" ht="35.15" customHeight="1">
      <c r="A58" s="9" t="s">
        <v>177</v>
      </c>
      <c r="B58" s="8" t="s">
        <v>131</v>
      </c>
      <c r="C58" s="15" t="s">
        <v>398</v>
      </c>
      <c r="D58" s="8" t="s">
        <v>272</v>
      </c>
      <c r="E58" s="7" t="s">
        <v>299</v>
      </c>
      <c r="F58" s="16" t="s">
        <v>514</v>
      </c>
      <c r="G58" s="8" t="s">
        <v>515</v>
      </c>
      <c r="H58" s="16" t="s">
        <v>516</v>
      </c>
      <c r="I58" s="8" t="s">
        <v>78</v>
      </c>
      <c r="J58" s="8" t="s">
        <v>592</v>
      </c>
      <c r="K58" s="8" t="s">
        <v>45</v>
      </c>
      <c r="L58" s="8">
        <v>127.4</v>
      </c>
      <c r="M58" s="8">
        <v>70.599999999999994</v>
      </c>
      <c r="N58" s="8">
        <v>67.150000000000006</v>
      </c>
      <c r="O58" s="13">
        <v>1</v>
      </c>
      <c r="P58" s="5" t="s">
        <v>18</v>
      </c>
      <c r="R58" s="6" t="str">
        <f>VLOOKUP(C58,[1]Sheet1!$F$3:$J$427,4,FALSE)</f>
        <v>60.4</v>
      </c>
      <c r="S58" s="6" t="str">
        <f>VLOOKUP(C58,[1]Sheet1!$F$3:$J$427,5,FALSE)</f>
        <v>67</v>
      </c>
      <c r="T58" s="6">
        <f t="shared" si="0"/>
        <v>0</v>
      </c>
    </row>
    <row r="59" spans="1:20" s="6" customFormat="1" ht="35.15" customHeight="1">
      <c r="A59" s="8" t="s">
        <v>178</v>
      </c>
      <c r="B59" s="8" t="s">
        <v>131</v>
      </c>
      <c r="C59" s="15" t="s">
        <v>580</v>
      </c>
      <c r="D59" s="8" t="s">
        <v>290</v>
      </c>
      <c r="E59" s="7" t="s">
        <v>300</v>
      </c>
      <c r="F59" s="16" t="s">
        <v>517</v>
      </c>
      <c r="G59" s="8" t="s">
        <v>518</v>
      </c>
      <c r="H59" s="16" t="s">
        <v>40</v>
      </c>
      <c r="I59" s="8" t="s">
        <v>16</v>
      </c>
      <c r="J59" s="8" t="s">
        <v>69</v>
      </c>
      <c r="K59" s="8" t="s">
        <v>61</v>
      </c>
      <c r="L59" s="8">
        <v>143.1</v>
      </c>
      <c r="M59" s="8">
        <v>72</v>
      </c>
      <c r="N59" s="8">
        <v>71.775000000000006</v>
      </c>
      <c r="O59" s="14">
        <v>2</v>
      </c>
      <c r="P59" s="5" t="s">
        <v>611</v>
      </c>
      <c r="R59" s="6" t="str">
        <f>VLOOKUP(C59,[1]Sheet1!$F$3:$J$427,4,FALSE)</f>
        <v>72.6</v>
      </c>
      <c r="S59" s="6" t="str">
        <f>VLOOKUP(C59,[1]Sheet1!$F$3:$J$427,5,FALSE)</f>
        <v>70.5</v>
      </c>
      <c r="T59" s="6">
        <f t="shared" si="0"/>
        <v>0</v>
      </c>
    </row>
    <row r="60" spans="1:20" s="6" customFormat="1" ht="35.15" customHeight="1">
      <c r="A60" s="9" t="s">
        <v>179</v>
      </c>
      <c r="B60" s="8" t="s">
        <v>131</v>
      </c>
      <c r="C60" s="15" t="s">
        <v>399</v>
      </c>
      <c r="D60" s="9" t="s">
        <v>261</v>
      </c>
      <c r="E60" s="7" t="s">
        <v>301</v>
      </c>
      <c r="F60" s="16" t="s">
        <v>519</v>
      </c>
      <c r="G60" s="8" t="s">
        <v>520</v>
      </c>
      <c r="H60" s="16" t="s">
        <v>89</v>
      </c>
      <c r="I60" s="8" t="s">
        <v>16</v>
      </c>
      <c r="J60" s="8" t="s">
        <v>114</v>
      </c>
      <c r="K60" s="8" t="s">
        <v>31</v>
      </c>
      <c r="L60" s="8">
        <v>142.19999999999999</v>
      </c>
      <c r="M60" s="8">
        <v>77.2</v>
      </c>
      <c r="N60" s="8">
        <v>74.150000000000006</v>
      </c>
      <c r="O60" s="13">
        <v>1</v>
      </c>
      <c r="P60" s="5" t="s">
        <v>18</v>
      </c>
      <c r="R60" s="6" t="str">
        <f>VLOOKUP(C60,[1]Sheet1!$F$3:$J$427,4,FALSE)</f>
        <v>65.2</v>
      </c>
      <c r="S60" s="6" t="str">
        <f>VLOOKUP(C60,[1]Sheet1!$F$3:$J$427,5,FALSE)</f>
        <v>77</v>
      </c>
      <c r="T60" s="6">
        <f t="shared" si="0"/>
        <v>0</v>
      </c>
    </row>
    <row r="61" spans="1:20" s="6" customFormat="1" ht="35.15" customHeight="1">
      <c r="A61" s="9" t="s">
        <v>180</v>
      </c>
      <c r="B61" s="8" t="s">
        <v>131</v>
      </c>
      <c r="C61" s="15" t="s">
        <v>400</v>
      </c>
      <c r="D61" s="8" t="s">
        <v>290</v>
      </c>
      <c r="E61" s="7" t="s">
        <v>302</v>
      </c>
      <c r="F61" s="16" t="s">
        <v>521</v>
      </c>
      <c r="G61" s="8" t="s">
        <v>522</v>
      </c>
      <c r="H61" s="16" t="s">
        <v>475</v>
      </c>
      <c r="I61" s="8" t="s">
        <v>16</v>
      </c>
      <c r="J61" s="8" t="s">
        <v>595</v>
      </c>
      <c r="K61" s="8" t="s">
        <v>34</v>
      </c>
      <c r="L61" s="8">
        <v>133.6</v>
      </c>
      <c r="M61" s="8">
        <v>77.8</v>
      </c>
      <c r="N61" s="8">
        <v>72.3</v>
      </c>
      <c r="O61" s="13">
        <v>1</v>
      </c>
      <c r="P61" s="5" t="s">
        <v>18</v>
      </c>
      <c r="R61" s="6" t="str">
        <f>VLOOKUP(C61,[1]Sheet1!$F$3:$J$427,4,FALSE)</f>
        <v>58.6</v>
      </c>
      <c r="S61" s="6" t="str">
        <f>VLOOKUP(C61,[1]Sheet1!$F$3:$J$427,5,FALSE)</f>
        <v>75</v>
      </c>
      <c r="T61" s="6">
        <f t="shared" si="0"/>
        <v>0</v>
      </c>
    </row>
    <row r="62" spans="1:20" s="6" customFormat="1" ht="35.15" customHeight="1">
      <c r="A62" s="8" t="s">
        <v>181</v>
      </c>
      <c r="B62" s="8" t="s">
        <v>136</v>
      </c>
      <c r="C62" s="15" t="s">
        <v>401</v>
      </c>
      <c r="D62" s="8" t="s">
        <v>290</v>
      </c>
      <c r="E62" s="7" t="s">
        <v>278</v>
      </c>
      <c r="F62" s="16" t="s">
        <v>521</v>
      </c>
      <c r="G62" s="8" t="s">
        <v>522</v>
      </c>
      <c r="H62" s="16" t="s">
        <v>475</v>
      </c>
      <c r="I62" s="8" t="s">
        <v>20</v>
      </c>
      <c r="J62" s="8" t="s">
        <v>81</v>
      </c>
      <c r="K62" s="8" t="s">
        <v>55</v>
      </c>
      <c r="L62" s="8">
        <v>119.5</v>
      </c>
      <c r="M62" s="8">
        <v>65.400000000000006</v>
      </c>
      <c r="N62" s="8">
        <v>62.575000000000003</v>
      </c>
      <c r="O62" s="13">
        <v>1</v>
      </c>
      <c r="P62" s="5" t="s">
        <v>18</v>
      </c>
      <c r="R62" s="6" t="str">
        <f>VLOOKUP(C62,[1]Sheet1!$F$3:$J$427,4,FALSE)</f>
        <v>56.5</v>
      </c>
      <c r="S62" s="6" t="str">
        <f>VLOOKUP(C62,[1]Sheet1!$F$3:$J$427,5,FALSE)</f>
        <v>63</v>
      </c>
      <c r="T62" s="6">
        <f t="shared" si="0"/>
        <v>0</v>
      </c>
    </row>
    <row r="63" spans="1:20" s="6" customFormat="1" ht="35.15" customHeight="1">
      <c r="A63" s="8" t="s">
        <v>182</v>
      </c>
      <c r="B63" s="8" t="s">
        <v>131</v>
      </c>
      <c r="C63" s="15" t="s">
        <v>402</v>
      </c>
      <c r="D63" s="8" t="s">
        <v>290</v>
      </c>
      <c r="E63" s="16" t="s">
        <v>612</v>
      </c>
      <c r="F63" s="16" t="s">
        <v>521</v>
      </c>
      <c r="G63" s="8" t="s">
        <v>522</v>
      </c>
      <c r="H63" s="16" t="s">
        <v>523</v>
      </c>
      <c r="I63" s="8" t="s">
        <v>105</v>
      </c>
      <c r="J63" s="8" t="s">
        <v>596</v>
      </c>
      <c r="K63" s="8" t="s">
        <v>54</v>
      </c>
      <c r="L63" s="8">
        <v>126.6</v>
      </c>
      <c r="M63" s="8">
        <v>71.8</v>
      </c>
      <c r="N63" s="8">
        <v>67.55</v>
      </c>
      <c r="O63" s="13">
        <v>1</v>
      </c>
      <c r="P63" s="5" t="s">
        <v>18</v>
      </c>
      <c r="R63" s="6" t="str">
        <f>VLOOKUP(C63,[1]Sheet1!$F$3:$J$427,4,FALSE)</f>
        <v>55.1</v>
      </c>
      <c r="S63" s="6" t="str">
        <f>VLOOKUP(C63,[1]Sheet1!$F$3:$J$427,5,FALSE)</f>
        <v>71.5</v>
      </c>
      <c r="T63" s="6">
        <f t="shared" si="0"/>
        <v>0</v>
      </c>
    </row>
    <row r="64" spans="1:20" s="6" customFormat="1" ht="35.15" customHeight="1">
      <c r="A64" s="8" t="s">
        <v>183</v>
      </c>
      <c r="B64" s="8" t="s">
        <v>136</v>
      </c>
      <c r="C64" s="15" t="s">
        <v>403</v>
      </c>
      <c r="D64" s="8" t="s">
        <v>290</v>
      </c>
      <c r="E64" s="7" t="s">
        <v>303</v>
      </c>
      <c r="F64" s="16" t="s">
        <v>521</v>
      </c>
      <c r="G64" s="8" t="s">
        <v>522</v>
      </c>
      <c r="H64" s="16" t="s">
        <v>523</v>
      </c>
      <c r="I64" s="8" t="s">
        <v>84</v>
      </c>
      <c r="J64" s="8" t="s">
        <v>597</v>
      </c>
      <c r="K64" s="8" t="s">
        <v>88</v>
      </c>
      <c r="L64" s="8">
        <v>135.9</v>
      </c>
      <c r="M64" s="8">
        <v>79.8</v>
      </c>
      <c r="N64" s="8">
        <v>73.875</v>
      </c>
      <c r="O64" s="13">
        <v>1</v>
      </c>
      <c r="P64" s="5" t="s">
        <v>18</v>
      </c>
      <c r="R64" s="6" t="str">
        <f>VLOOKUP(C64,[1]Sheet1!$F$3:$J$427,4,FALSE)</f>
        <v>61.4</v>
      </c>
      <c r="S64" s="6" t="str">
        <f>VLOOKUP(C64,[1]Sheet1!$F$3:$J$427,5,FALSE)</f>
        <v>74.5</v>
      </c>
      <c r="T64" s="6">
        <f t="shared" si="0"/>
        <v>0</v>
      </c>
    </row>
    <row r="65" spans="1:20" s="6" customFormat="1" ht="35.15" customHeight="1">
      <c r="A65" s="9" t="s">
        <v>184</v>
      </c>
      <c r="B65" s="8" t="s">
        <v>136</v>
      </c>
      <c r="C65" s="15" t="s">
        <v>404</v>
      </c>
      <c r="D65" s="8" t="s">
        <v>290</v>
      </c>
      <c r="E65" s="7" t="s">
        <v>250</v>
      </c>
      <c r="F65" s="16" t="s">
        <v>521</v>
      </c>
      <c r="G65" s="8" t="s">
        <v>522</v>
      </c>
      <c r="H65" s="16" t="s">
        <v>523</v>
      </c>
      <c r="I65" s="8" t="s">
        <v>84</v>
      </c>
      <c r="J65" s="8" t="s">
        <v>31</v>
      </c>
      <c r="K65" s="8" t="s">
        <v>24</v>
      </c>
      <c r="L65" s="8">
        <v>140.5</v>
      </c>
      <c r="M65" s="8">
        <v>70.400000000000006</v>
      </c>
      <c r="N65" s="8">
        <v>70.325000000000003</v>
      </c>
      <c r="O65" s="13">
        <v>2</v>
      </c>
      <c r="P65" s="5" t="s">
        <v>18</v>
      </c>
      <c r="R65" s="6" t="str">
        <f>VLOOKUP(C65,[1]Sheet1!$F$3:$J$427,4,FALSE)</f>
        <v>77</v>
      </c>
      <c r="S65" s="6" t="str">
        <f>VLOOKUP(C65,[1]Sheet1!$F$3:$J$427,5,FALSE)</f>
        <v>63.5</v>
      </c>
      <c r="T65" s="6">
        <f t="shared" si="0"/>
        <v>0</v>
      </c>
    </row>
    <row r="66" spans="1:20" s="6" customFormat="1" ht="35.15" customHeight="1">
      <c r="A66" s="9" t="s">
        <v>185</v>
      </c>
      <c r="B66" s="8" t="s">
        <v>131</v>
      </c>
      <c r="C66" s="15" t="s">
        <v>405</v>
      </c>
      <c r="D66" s="8" t="s">
        <v>290</v>
      </c>
      <c r="E66" s="7" t="s">
        <v>304</v>
      </c>
      <c r="F66" s="16" t="s">
        <v>524</v>
      </c>
      <c r="G66" s="8" t="s">
        <v>525</v>
      </c>
      <c r="H66" s="16" t="s">
        <v>526</v>
      </c>
      <c r="I66" s="8" t="s">
        <v>16</v>
      </c>
      <c r="J66" s="8" t="s">
        <v>90</v>
      </c>
      <c r="K66" s="8" t="s">
        <v>96</v>
      </c>
      <c r="L66" s="8">
        <v>140.69999999999999</v>
      </c>
      <c r="M66" s="8">
        <v>72.400000000000006</v>
      </c>
      <c r="N66" s="8">
        <v>71.375</v>
      </c>
      <c r="O66" s="13">
        <v>1</v>
      </c>
      <c r="P66" s="5" t="s">
        <v>18</v>
      </c>
      <c r="R66" s="6" t="str">
        <f>VLOOKUP(C66,[1]Sheet1!$F$3:$J$427,4,FALSE)</f>
        <v>71.7</v>
      </c>
      <c r="S66" s="6" t="str">
        <f>VLOOKUP(C66,[1]Sheet1!$F$3:$J$427,5,FALSE)</f>
        <v>69</v>
      </c>
      <c r="T66" s="6">
        <f t="shared" si="0"/>
        <v>0</v>
      </c>
    </row>
    <row r="67" spans="1:20" s="6" customFormat="1" ht="35.15" customHeight="1">
      <c r="A67" s="9" t="s">
        <v>186</v>
      </c>
      <c r="B67" s="8" t="s">
        <v>131</v>
      </c>
      <c r="C67" s="15" t="s">
        <v>406</v>
      </c>
      <c r="D67" s="8" t="s">
        <v>290</v>
      </c>
      <c r="E67" s="7" t="s">
        <v>305</v>
      </c>
      <c r="F67" s="16" t="s">
        <v>527</v>
      </c>
      <c r="G67" s="8" t="s">
        <v>528</v>
      </c>
      <c r="H67" s="16" t="s">
        <v>529</v>
      </c>
      <c r="I67" s="8" t="s">
        <v>16</v>
      </c>
      <c r="J67" s="8" t="s">
        <v>21</v>
      </c>
      <c r="K67" s="8" t="s">
        <v>96</v>
      </c>
      <c r="L67" s="8">
        <v>135.6</v>
      </c>
      <c r="M67" s="8">
        <v>75.2</v>
      </c>
      <c r="N67" s="8">
        <v>71.5</v>
      </c>
      <c r="O67" s="13">
        <v>1</v>
      </c>
      <c r="P67" s="5" t="s">
        <v>18</v>
      </c>
      <c r="R67" s="6" t="str">
        <f>VLOOKUP(C67,[1]Sheet1!$F$3:$J$427,4,FALSE)</f>
        <v>66.6</v>
      </c>
      <c r="S67" s="6" t="str">
        <f>VLOOKUP(C67,[1]Sheet1!$F$3:$J$427,5,FALSE)</f>
        <v>69</v>
      </c>
      <c r="T67" s="6">
        <f t="shared" ref="T67:T129" si="1">R67+S67-L67</f>
        <v>0</v>
      </c>
    </row>
    <row r="68" spans="1:20" s="6" customFormat="1" ht="35.15" customHeight="1">
      <c r="A68" s="8" t="s">
        <v>187</v>
      </c>
      <c r="B68" s="8" t="s">
        <v>131</v>
      </c>
      <c r="C68" s="15" t="s">
        <v>407</v>
      </c>
      <c r="D68" s="8" t="s">
        <v>272</v>
      </c>
      <c r="E68" s="7" t="s">
        <v>306</v>
      </c>
      <c r="F68" s="16" t="s">
        <v>530</v>
      </c>
      <c r="G68" s="8" t="s">
        <v>531</v>
      </c>
      <c r="H68" s="16" t="s">
        <v>32</v>
      </c>
      <c r="I68" s="8" t="s">
        <v>16</v>
      </c>
      <c r="J68" s="8" t="s">
        <v>50</v>
      </c>
      <c r="K68" s="8" t="s">
        <v>33</v>
      </c>
      <c r="L68" s="8">
        <v>137.6</v>
      </c>
      <c r="M68" s="8">
        <v>70.8</v>
      </c>
      <c r="N68" s="8">
        <v>69.8</v>
      </c>
      <c r="O68" s="13">
        <v>1</v>
      </c>
      <c r="P68" s="5" t="s">
        <v>18</v>
      </c>
      <c r="R68" s="6" t="str">
        <f>VLOOKUP(C68,[1]Sheet1!$F$3:$J$427,4,FALSE)</f>
        <v>68.1</v>
      </c>
      <c r="S68" s="6" t="str">
        <f>VLOOKUP(C68,[1]Sheet1!$F$3:$J$427,5,FALSE)</f>
        <v>69.5</v>
      </c>
      <c r="T68" s="6">
        <f t="shared" si="1"/>
        <v>0</v>
      </c>
    </row>
    <row r="69" spans="1:20" s="6" customFormat="1" ht="35.15" customHeight="1">
      <c r="A69" s="8" t="s">
        <v>188</v>
      </c>
      <c r="B69" s="8" t="s">
        <v>131</v>
      </c>
      <c r="C69" s="15" t="s">
        <v>408</v>
      </c>
      <c r="D69" s="8" t="s">
        <v>272</v>
      </c>
      <c r="E69" s="7" t="s">
        <v>284</v>
      </c>
      <c r="F69" s="16" t="s">
        <v>532</v>
      </c>
      <c r="G69" s="8" t="s">
        <v>533</v>
      </c>
      <c r="H69" s="16" t="s">
        <v>492</v>
      </c>
      <c r="I69" s="8" t="s">
        <v>67</v>
      </c>
      <c r="J69" s="8" t="s">
        <v>94</v>
      </c>
      <c r="K69" s="8" t="s">
        <v>62</v>
      </c>
      <c r="L69" s="8">
        <v>136.19999999999999</v>
      </c>
      <c r="M69" s="8">
        <v>79</v>
      </c>
      <c r="N69" s="8">
        <v>73.55</v>
      </c>
      <c r="O69" s="13">
        <v>1</v>
      </c>
      <c r="P69" s="5" t="s">
        <v>18</v>
      </c>
      <c r="R69" s="6" t="str">
        <f>VLOOKUP(C69,[1]Sheet1!$F$3:$J$427,4,FALSE)</f>
        <v>67.7</v>
      </c>
      <c r="S69" s="6" t="str">
        <f>VLOOKUP(C69,[1]Sheet1!$F$3:$J$427,5,FALSE)</f>
        <v>68.5</v>
      </c>
      <c r="T69" s="6">
        <f t="shared" si="1"/>
        <v>0</v>
      </c>
    </row>
    <row r="70" spans="1:20" s="6" customFormat="1" ht="35.15" customHeight="1">
      <c r="A70" s="8" t="s">
        <v>189</v>
      </c>
      <c r="B70" s="8" t="s">
        <v>131</v>
      </c>
      <c r="C70" s="15" t="s">
        <v>409</v>
      </c>
      <c r="D70" s="8" t="s">
        <v>290</v>
      </c>
      <c r="E70" s="7" t="s">
        <v>307</v>
      </c>
      <c r="F70" s="16" t="s">
        <v>532</v>
      </c>
      <c r="G70" s="8" t="s">
        <v>533</v>
      </c>
      <c r="H70" s="16" t="s">
        <v>492</v>
      </c>
      <c r="I70" s="8" t="s">
        <v>67</v>
      </c>
      <c r="J70" s="8" t="s">
        <v>22</v>
      </c>
      <c r="K70" s="8" t="s">
        <v>53</v>
      </c>
      <c r="L70" s="8">
        <v>130.5</v>
      </c>
      <c r="M70" s="8">
        <v>73.599999999999994</v>
      </c>
      <c r="N70" s="8">
        <v>69.424999999999997</v>
      </c>
      <c r="O70" s="13">
        <v>2</v>
      </c>
      <c r="P70" s="5" t="s">
        <v>18</v>
      </c>
      <c r="R70" s="6" t="str">
        <f>VLOOKUP(C70,[1]Sheet1!$F$3:$J$427,4,FALSE)</f>
        <v>65.5</v>
      </c>
      <c r="S70" s="6" t="str">
        <f>VLOOKUP(C70,[1]Sheet1!$F$3:$J$427,5,FALSE)</f>
        <v>65</v>
      </c>
      <c r="T70" s="6">
        <f t="shared" si="1"/>
        <v>0</v>
      </c>
    </row>
    <row r="71" spans="1:20" s="6" customFormat="1" ht="35.15" customHeight="1">
      <c r="A71" s="8" t="s">
        <v>190</v>
      </c>
      <c r="B71" s="8" t="s">
        <v>136</v>
      </c>
      <c r="C71" s="15" t="s">
        <v>410</v>
      </c>
      <c r="D71" s="8" t="s">
        <v>290</v>
      </c>
      <c r="E71" s="7" t="s">
        <v>308</v>
      </c>
      <c r="F71" s="16" t="s">
        <v>532</v>
      </c>
      <c r="G71" s="8" t="s">
        <v>533</v>
      </c>
      <c r="H71" s="16" t="s">
        <v>534</v>
      </c>
      <c r="I71" s="8" t="s">
        <v>105</v>
      </c>
      <c r="J71" s="8" t="s">
        <v>598</v>
      </c>
      <c r="K71" s="8" t="s">
        <v>84</v>
      </c>
      <c r="L71" s="8">
        <v>136.19999999999999</v>
      </c>
      <c r="M71" s="8">
        <v>78</v>
      </c>
      <c r="N71" s="8">
        <v>73.05</v>
      </c>
      <c r="O71" s="13">
        <v>1</v>
      </c>
      <c r="P71" s="5" t="s">
        <v>18</v>
      </c>
      <c r="R71" s="6" t="str">
        <f>VLOOKUP(C71,[1]Sheet1!$F$3:$J$427,4,FALSE)</f>
        <v>64.2</v>
      </c>
      <c r="S71" s="6" t="str">
        <f>VLOOKUP(C71,[1]Sheet1!$F$3:$J$427,5,FALSE)</f>
        <v>72</v>
      </c>
      <c r="T71" s="6">
        <f t="shared" si="1"/>
        <v>0</v>
      </c>
    </row>
    <row r="72" spans="1:20" s="6" customFormat="1" ht="35.15" customHeight="1">
      <c r="A72" s="8" t="s">
        <v>191</v>
      </c>
      <c r="B72" s="8" t="s">
        <v>136</v>
      </c>
      <c r="C72" s="15" t="s">
        <v>411</v>
      </c>
      <c r="D72" s="8" t="s">
        <v>272</v>
      </c>
      <c r="E72" s="7" t="s">
        <v>309</v>
      </c>
      <c r="F72" s="16" t="s">
        <v>532</v>
      </c>
      <c r="G72" s="8" t="s">
        <v>533</v>
      </c>
      <c r="H72" s="16" t="s">
        <v>534</v>
      </c>
      <c r="I72" s="8" t="s">
        <v>105</v>
      </c>
      <c r="J72" s="8" t="s">
        <v>87</v>
      </c>
      <c r="K72" s="8" t="s">
        <v>63</v>
      </c>
      <c r="L72" s="8">
        <v>128.69999999999999</v>
      </c>
      <c r="M72" s="8">
        <v>73.599999999999994</v>
      </c>
      <c r="N72" s="8">
        <v>68.974999999999994</v>
      </c>
      <c r="O72" s="13">
        <v>2</v>
      </c>
      <c r="P72" s="5" t="s">
        <v>18</v>
      </c>
      <c r="R72" s="6" t="str">
        <f>VLOOKUP(C72,[1]Sheet1!$F$3:$J$427,4,FALSE)</f>
        <v>69.7</v>
      </c>
      <c r="S72" s="6" t="str">
        <f>VLOOKUP(C72,[1]Sheet1!$F$3:$J$427,5,FALSE)</f>
        <v>59</v>
      </c>
      <c r="T72" s="6">
        <f t="shared" si="1"/>
        <v>0</v>
      </c>
    </row>
    <row r="73" spans="1:20" s="6" customFormat="1" ht="35.15" customHeight="1">
      <c r="A73" s="8" t="s">
        <v>192</v>
      </c>
      <c r="B73" s="8" t="s">
        <v>131</v>
      </c>
      <c r="C73" s="15" t="s">
        <v>412</v>
      </c>
      <c r="D73" s="8" t="s">
        <v>290</v>
      </c>
      <c r="E73" s="7" t="s">
        <v>310</v>
      </c>
      <c r="F73" s="16" t="s">
        <v>535</v>
      </c>
      <c r="G73" s="8" t="s">
        <v>536</v>
      </c>
      <c r="H73" s="16" t="s">
        <v>474</v>
      </c>
      <c r="I73" s="8" t="s">
        <v>16</v>
      </c>
      <c r="J73" s="8" t="s">
        <v>98</v>
      </c>
      <c r="K73" s="8" t="s">
        <v>22</v>
      </c>
      <c r="L73" s="8">
        <v>143.6</v>
      </c>
      <c r="M73" s="8">
        <v>74.400000000000006</v>
      </c>
      <c r="N73" s="8">
        <v>73.099999999999994</v>
      </c>
      <c r="O73" s="13">
        <v>1</v>
      </c>
      <c r="P73" s="5" t="s">
        <v>18</v>
      </c>
      <c r="R73" s="6" t="str">
        <f>VLOOKUP(C73,[1]Sheet1!$F$3:$J$427,4,FALSE)</f>
        <v>78.1</v>
      </c>
      <c r="S73" s="6" t="str">
        <f>VLOOKUP(C73,[1]Sheet1!$F$3:$J$427,5,FALSE)</f>
        <v>65.5</v>
      </c>
      <c r="T73" s="6">
        <f t="shared" si="1"/>
        <v>0</v>
      </c>
    </row>
    <row r="74" spans="1:20" s="6" customFormat="1" ht="35.15" customHeight="1">
      <c r="A74" s="8" t="s">
        <v>193</v>
      </c>
      <c r="B74" s="8" t="s">
        <v>136</v>
      </c>
      <c r="C74" s="15" t="s">
        <v>413</v>
      </c>
      <c r="D74" s="8" t="s">
        <v>290</v>
      </c>
      <c r="E74" s="7" t="s">
        <v>311</v>
      </c>
      <c r="F74" s="16" t="s">
        <v>535</v>
      </c>
      <c r="G74" s="8" t="s">
        <v>536</v>
      </c>
      <c r="H74" s="16" t="s">
        <v>474</v>
      </c>
      <c r="I74" s="8" t="s">
        <v>20</v>
      </c>
      <c r="J74" s="8" t="s">
        <v>80</v>
      </c>
      <c r="K74" s="8" t="s">
        <v>26</v>
      </c>
      <c r="L74" s="8">
        <v>143.30000000000001</v>
      </c>
      <c r="M74" s="8">
        <v>73.2</v>
      </c>
      <c r="N74" s="8">
        <v>72.424999999999997</v>
      </c>
      <c r="O74" s="13">
        <v>1</v>
      </c>
      <c r="P74" s="5" t="s">
        <v>18</v>
      </c>
      <c r="R74" s="6" t="str">
        <f>VLOOKUP(C74,[1]Sheet1!$F$3:$J$427,4,FALSE)</f>
        <v>77.3</v>
      </c>
      <c r="S74" s="6" t="str">
        <f>VLOOKUP(C74,[1]Sheet1!$F$3:$J$427,5,FALSE)</f>
        <v>66</v>
      </c>
      <c r="T74" s="6">
        <f t="shared" si="1"/>
        <v>0</v>
      </c>
    </row>
    <row r="75" spans="1:20" s="6" customFormat="1" ht="35.15" customHeight="1">
      <c r="A75" s="8" t="s">
        <v>194</v>
      </c>
      <c r="B75" s="8" t="s">
        <v>136</v>
      </c>
      <c r="C75" s="15" t="s">
        <v>414</v>
      </c>
      <c r="D75" s="8" t="s">
        <v>290</v>
      </c>
      <c r="E75" s="7" t="s">
        <v>308</v>
      </c>
      <c r="F75" s="16" t="s">
        <v>535</v>
      </c>
      <c r="G75" s="8" t="s">
        <v>536</v>
      </c>
      <c r="H75" s="16" t="s">
        <v>478</v>
      </c>
      <c r="I75" s="8" t="s">
        <v>34</v>
      </c>
      <c r="J75" s="8" t="s">
        <v>112</v>
      </c>
      <c r="K75" s="8" t="s">
        <v>74</v>
      </c>
      <c r="L75" s="8">
        <v>144.30000000000001</v>
      </c>
      <c r="M75" s="8">
        <v>77.400000000000006</v>
      </c>
      <c r="N75" s="8">
        <v>74.775000000000006</v>
      </c>
      <c r="O75" s="13">
        <v>1</v>
      </c>
      <c r="P75" s="5" t="s">
        <v>18</v>
      </c>
      <c r="R75" s="6" t="str">
        <f>VLOOKUP(C75,[1]Sheet1!$F$3:$J$427,4,FALSE)</f>
        <v>76.8</v>
      </c>
      <c r="S75" s="6" t="str">
        <f>VLOOKUP(C75,[1]Sheet1!$F$3:$J$427,5,FALSE)</f>
        <v>67.5</v>
      </c>
      <c r="T75" s="6">
        <f t="shared" si="1"/>
        <v>0</v>
      </c>
    </row>
    <row r="76" spans="1:20" s="6" customFormat="1" ht="35.15" customHeight="1">
      <c r="A76" s="8" t="s">
        <v>195</v>
      </c>
      <c r="B76" s="8" t="s">
        <v>136</v>
      </c>
      <c r="C76" s="15" t="s">
        <v>415</v>
      </c>
      <c r="D76" s="8" t="s">
        <v>290</v>
      </c>
      <c r="E76" s="7" t="s">
        <v>303</v>
      </c>
      <c r="F76" s="16" t="s">
        <v>535</v>
      </c>
      <c r="G76" s="8" t="s">
        <v>536</v>
      </c>
      <c r="H76" s="16" t="s">
        <v>478</v>
      </c>
      <c r="I76" s="8" t="s">
        <v>34</v>
      </c>
      <c r="J76" s="8" t="s">
        <v>109</v>
      </c>
      <c r="K76" s="8" t="s">
        <v>22</v>
      </c>
      <c r="L76" s="8">
        <v>137.6</v>
      </c>
      <c r="M76" s="8">
        <v>73.8</v>
      </c>
      <c r="N76" s="8">
        <v>71.3</v>
      </c>
      <c r="O76" s="13">
        <v>2</v>
      </c>
      <c r="P76" s="5" t="s">
        <v>18</v>
      </c>
      <c r="R76" s="6" t="str">
        <f>VLOOKUP(C76,[1]Sheet1!$F$3:$J$427,4,FALSE)</f>
        <v>72.1</v>
      </c>
      <c r="S76" s="6" t="str">
        <f>VLOOKUP(C76,[1]Sheet1!$F$3:$J$427,5,FALSE)</f>
        <v>65.5</v>
      </c>
      <c r="T76" s="6">
        <f t="shared" si="1"/>
        <v>0</v>
      </c>
    </row>
    <row r="77" spans="1:20" s="6" customFormat="1" ht="35.15" customHeight="1">
      <c r="A77" s="8" t="s">
        <v>196</v>
      </c>
      <c r="B77" s="8" t="s">
        <v>136</v>
      </c>
      <c r="C77" s="15" t="s">
        <v>416</v>
      </c>
      <c r="D77" s="8" t="s">
        <v>272</v>
      </c>
      <c r="E77" s="7" t="s">
        <v>312</v>
      </c>
      <c r="F77" s="16" t="s">
        <v>535</v>
      </c>
      <c r="G77" s="8" t="s">
        <v>536</v>
      </c>
      <c r="H77" s="16" t="s">
        <v>478</v>
      </c>
      <c r="I77" s="8" t="s">
        <v>34</v>
      </c>
      <c r="J77" s="8" t="s">
        <v>91</v>
      </c>
      <c r="K77" s="8" t="s">
        <v>28</v>
      </c>
      <c r="L77" s="8">
        <v>131.6</v>
      </c>
      <c r="M77" s="8">
        <v>72.8</v>
      </c>
      <c r="N77" s="8">
        <v>69.3</v>
      </c>
      <c r="O77" s="13">
        <v>3</v>
      </c>
      <c r="P77" s="5" t="s">
        <v>18</v>
      </c>
      <c r="R77" s="6" t="str">
        <f>VLOOKUP(C77,[1]Sheet1!$F$3:$J$427,4,FALSE)</f>
        <v>69.1</v>
      </c>
      <c r="S77" s="6" t="str">
        <f>VLOOKUP(C77,[1]Sheet1!$F$3:$J$427,5,FALSE)</f>
        <v>62.5</v>
      </c>
      <c r="T77" s="6">
        <f t="shared" si="1"/>
        <v>0</v>
      </c>
    </row>
    <row r="78" spans="1:20" s="6" customFormat="1" ht="35.15" customHeight="1">
      <c r="A78" s="8" t="s">
        <v>197</v>
      </c>
      <c r="B78" s="8" t="s">
        <v>136</v>
      </c>
      <c r="C78" s="15" t="s">
        <v>417</v>
      </c>
      <c r="D78" s="8" t="s">
        <v>272</v>
      </c>
      <c r="E78" s="7" t="s">
        <v>286</v>
      </c>
      <c r="F78" s="16" t="s">
        <v>535</v>
      </c>
      <c r="G78" s="8" t="s">
        <v>536</v>
      </c>
      <c r="H78" s="16" t="s">
        <v>478</v>
      </c>
      <c r="I78" s="8" t="s">
        <v>34</v>
      </c>
      <c r="J78" s="8" t="s">
        <v>599</v>
      </c>
      <c r="K78" s="8" t="s">
        <v>105</v>
      </c>
      <c r="L78" s="8">
        <v>129.1</v>
      </c>
      <c r="M78" s="8">
        <v>72.2</v>
      </c>
      <c r="N78" s="8">
        <v>68.375</v>
      </c>
      <c r="O78" s="13">
        <v>4</v>
      </c>
      <c r="P78" s="5" t="s">
        <v>18</v>
      </c>
      <c r="R78" s="6" t="str">
        <f>VLOOKUP(C78,[1]Sheet1!$F$3:$J$427,4,FALSE)</f>
        <v>58.1</v>
      </c>
      <c r="S78" s="6" t="str">
        <f>VLOOKUP(C78,[1]Sheet1!$F$3:$J$427,5,FALSE)</f>
        <v>71</v>
      </c>
      <c r="T78" s="6">
        <f t="shared" si="1"/>
        <v>0</v>
      </c>
    </row>
    <row r="79" spans="1:20" s="6" customFormat="1" ht="35.15" customHeight="1">
      <c r="A79" s="8" t="s">
        <v>198</v>
      </c>
      <c r="B79" s="8" t="s">
        <v>131</v>
      </c>
      <c r="C79" s="15" t="s">
        <v>418</v>
      </c>
      <c r="D79" s="8" t="s">
        <v>272</v>
      </c>
      <c r="E79" s="7" t="s">
        <v>279</v>
      </c>
      <c r="F79" s="16" t="s">
        <v>535</v>
      </c>
      <c r="G79" s="8" t="s">
        <v>536</v>
      </c>
      <c r="H79" s="16" t="s">
        <v>478</v>
      </c>
      <c r="I79" s="8" t="s">
        <v>78</v>
      </c>
      <c r="J79" s="8" t="s">
        <v>66</v>
      </c>
      <c r="K79" s="8" t="s">
        <v>38</v>
      </c>
      <c r="L79" s="8">
        <v>143.80000000000001</v>
      </c>
      <c r="M79" s="8">
        <v>69.2</v>
      </c>
      <c r="N79" s="8">
        <v>70.55</v>
      </c>
      <c r="O79" s="13">
        <v>1</v>
      </c>
      <c r="P79" s="5" t="s">
        <v>18</v>
      </c>
      <c r="R79" s="6" t="str">
        <f>VLOOKUP(C79,[1]Sheet1!$F$3:$J$427,4,FALSE)</f>
        <v>79.3</v>
      </c>
      <c r="S79" s="6" t="str">
        <f>VLOOKUP(C79,[1]Sheet1!$F$3:$J$427,5,FALSE)</f>
        <v>64.5</v>
      </c>
      <c r="T79" s="6">
        <f t="shared" si="1"/>
        <v>0</v>
      </c>
    </row>
    <row r="80" spans="1:20" s="6" customFormat="1" ht="43.5" customHeight="1">
      <c r="A80" s="8" t="s">
        <v>199</v>
      </c>
      <c r="B80" s="8" t="s">
        <v>131</v>
      </c>
      <c r="C80" s="15" t="s">
        <v>419</v>
      </c>
      <c r="D80" s="8" t="s">
        <v>272</v>
      </c>
      <c r="E80" s="7" t="s">
        <v>313</v>
      </c>
      <c r="F80" s="16" t="s">
        <v>535</v>
      </c>
      <c r="G80" s="8" t="s">
        <v>536</v>
      </c>
      <c r="H80" s="16" t="s">
        <v>478</v>
      </c>
      <c r="I80" s="8" t="s">
        <v>78</v>
      </c>
      <c r="J80" s="8" t="s">
        <v>108</v>
      </c>
      <c r="K80" s="8" t="s">
        <v>24</v>
      </c>
      <c r="L80" s="8">
        <v>125.2</v>
      </c>
      <c r="M80" s="8">
        <v>73.8</v>
      </c>
      <c r="N80" s="8">
        <v>68.2</v>
      </c>
      <c r="O80" s="13">
        <v>2</v>
      </c>
      <c r="P80" s="5" t="s">
        <v>18</v>
      </c>
      <c r="R80" s="6" t="str">
        <f>VLOOKUP(C80,[1]Sheet1!$F$3:$J$427,4,FALSE)</f>
        <v>61.7</v>
      </c>
      <c r="S80" s="6" t="str">
        <f>VLOOKUP(C80,[1]Sheet1!$F$3:$J$427,5,FALSE)</f>
        <v>63.5</v>
      </c>
      <c r="T80" s="6">
        <f t="shared" si="1"/>
        <v>0</v>
      </c>
    </row>
    <row r="81" spans="1:20" s="6" customFormat="1" ht="35.15" customHeight="1">
      <c r="A81" s="8" t="s">
        <v>200</v>
      </c>
      <c r="B81" s="8" t="s">
        <v>131</v>
      </c>
      <c r="C81" s="15" t="s">
        <v>420</v>
      </c>
      <c r="D81" s="8" t="s">
        <v>290</v>
      </c>
      <c r="E81" s="7" t="s">
        <v>314</v>
      </c>
      <c r="F81" s="16" t="s">
        <v>537</v>
      </c>
      <c r="G81" s="8" t="s">
        <v>538</v>
      </c>
      <c r="H81" s="16" t="s">
        <v>32</v>
      </c>
      <c r="I81" s="8" t="s">
        <v>16</v>
      </c>
      <c r="J81" s="8" t="s">
        <v>600</v>
      </c>
      <c r="K81" s="8" t="s">
        <v>104</v>
      </c>
      <c r="L81" s="8">
        <v>145.9</v>
      </c>
      <c r="M81" s="8">
        <v>75.099999999999994</v>
      </c>
      <c r="N81" s="8">
        <v>74.025000000000006</v>
      </c>
      <c r="O81" s="13">
        <v>1</v>
      </c>
      <c r="P81" s="5" t="s">
        <v>18</v>
      </c>
      <c r="R81" s="6" t="str">
        <f>VLOOKUP(C81,[1]Sheet1!$F$3:$J$427,4,FALSE)</f>
        <v>66.9</v>
      </c>
      <c r="S81" s="6" t="str">
        <f>VLOOKUP(C81,[1]Sheet1!$F$3:$J$427,5,FALSE)</f>
        <v>79</v>
      </c>
      <c r="T81" s="6">
        <f t="shared" si="1"/>
        <v>0</v>
      </c>
    </row>
    <row r="82" spans="1:20" s="6" customFormat="1" ht="44" customHeight="1">
      <c r="A82" s="8" t="s">
        <v>201</v>
      </c>
      <c r="B82" s="8" t="s">
        <v>131</v>
      </c>
      <c r="C82" s="15" t="s">
        <v>421</v>
      </c>
      <c r="D82" s="8" t="s">
        <v>290</v>
      </c>
      <c r="E82" s="7" t="s">
        <v>302</v>
      </c>
      <c r="F82" s="16" t="s">
        <v>539</v>
      </c>
      <c r="G82" s="8" t="s">
        <v>540</v>
      </c>
      <c r="H82" s="16" t="s">
        <v>475</v>
      </c>
      <c r="I82" s="8" t="s">
        <v>16</v>
      </c>
      <c r="J82" s="8" t="s">
        <v>25</v>
      </c>
      <c r="K82" s="8" t="s">
        <v>62</v>
      </c>
      <c r="L82" s="8">
        <v>137.4</v>
      </c>
      <c r="M82" s="8">
        <v>68.8</v>
      </c>
      <c r="N82" s="8">
        <v>68.75</v>
      </c>
      <c r="O82" s="13">
        <v>1</v>
      </c>
      <c r="P82" s="5" t="s">
        <v>18</v>
      </c>
      <c r="R82" s="6" t="str">
        <f>VLOOKUP(C82,[1]Sheet1!$F$3:$J$427,4,FALSE)</f>
        <v>68.9</v>
      </c>
      <c r="S82" s="6" t="str">
        <f>VLOOKUP(C82,[1]Sheet1!$F$3:$J$427,5,FALSE)</f>
        <v>68.5</v>
      </c>
      <c r="T82" s="6">
        <f t="shared" si="1"/>
        <v>0</v>
      </c>
    </row>
    <row r="83" spans="1:20" s="6" customFormat="1" ht="40.5" customHeight="1">
      <c r="A83" s="8" t="s">
        <v>202</v>
      </c>
      <c r="B83" s="8" t="s">
        <v>136</v>
      </c>
      <c r="C83" s="15" t="s">
        <v>422</v>
      </c>
      <c r="D83" s="8" t="s">
        <v>290</v>
      </c>
      <c r="E83" s="7" t="s">
        <v>302</v>
      </c>
      <c r="F83" s="16" t="s">
        <v>539</v>
      </c>
      <c r="G83" s="8" t="s">
        <v>540</v>
      </c>
      <c r="H83" s="16" t="s">
        <v>475</v>
      </c>
      <c r="I83" s="8" t="s">
        <v>20</v>
      </c>
      <c r="J83" s="8" t="s">
        <v>48</v>
      </c>
      <c r="K83" s="8" t="s">
        <v>53</v>
      </c>
      <c r="L83" s="8">
        <v>131.5</v>
      </c>
      <c r="M83" s="8">
        <v>71.400000000000006</v>
      </c>
      <c r="N83" s="8">
        <v>68.575000000000003</v>
      </c>
      <c r="O83" s="13">
        <v>1</v>
      </c>
      <c r="P83" s="5" t="s">
        <v>18</v>
      </c>
      <c r="R83" s="6" t="str">
        <f>VLOOKUP(C83,[1]Sheet1!$F$3:$J$427,4,FALSE)</f>
        <v>66.5</v>
      </c>
      <c r="S83" s="6" t="str">
        <f>VLOOKUP(C83,[1]Sheet1!$F$3:$J$427,5,FALSE)</f>
        <v>65</v>
      </c>
      <c r="T83" s="6">
        <f t="shared" si="1"/>
        <v>0</v>
      </c>
    </row>
    <row r="84" spans="1:20" s="6" customFormat="1" ht="44.5" customHeight="1">
      <c r="A84" s="8" t="s">
        <v>203</v>
      </c>
      <c r="B84" s="8" t="s">
        <v>136</v>
      </c>
      <c r="C84" s="15" t="s">
        <v>423</v>
      </c>
      <c r="D84" s="8" t="s">
        <v>290</v>
      </c>
      <c r="E84" s="7" t="s">
        <v>315</v>
      </c>
      <c r="F84" s="16" t="s">
        <v>539</v>
      </c>
      <c r="G84" s="8" t="s">
        <v>540</v>
      </c>
      <c r="H84" s="16" t="s">
        <v>475</v>
      </c>
      <c r="I84" s="8" t="s">
        <v>20</v>
      </c>
      <c r="J84" s="8" t="s">
        <v>100</v>
      </c>
      <c r="K84" s="8" t="s">
        <v>42</v>
      </c>
      <c r="L84" s="8">
        <v>132.30000000000001</v>
      </c>
      <c r="M84" s="8">
        <v>70.099999999999994</v>
      </c>
      <c r="N84" s="8">
        <v>68.125</v>
      </c>
      <c r="O84" s="13">
        <v>2</v>
      </c>
      <c r="P84" s="5" t="s">
        <v>18</v>
      </c>
      <c r="R84" s="6" t="str">
        <f>VLOOKUP(C84,[1]Sheet1!$F$3:$J$427,4,FALSE)</f>
        <v>68.3</v>
      </c>
      <c r="S84" s="6" t="str">
        <f>VLOOKUP(C84,[1]Sheet1!$F$3:$J$427,5,FALSE)</f>
        <v>64</v>
      </c>
      <c r="T84" s="6">
        <f t="shared" si="1"/>
        <v>0</v>
      </c>
    </row>
    <row r="85" spans="1:20" s="6" customFormat="1" ht="43.5" customHeight="1">
      <c r="A85" s="8" t="s">
        <v>204</v>
      </c>
      <c r="B85" s="8" t="s">
        <v>136</v>
      </c>
      <c r="C85" s="15" t="s">
        <v>424</v>
      </c>
      <c r="D85" s="8" t="s">
        <v>290</v>
      </c>
      <c r="E85" s="7" t="s">
        <v>302</v>
      </c>
      <c r="F85" s="16" t="s">
        <v>539</v>
      </c>
      <c r="G85" s="8" t="s">
        <v>540</v>
      </c>
      <c r="H85" s="16" t="s">
        <v>475</v>
      </c>
      <c r="I85" s="8" t="s">
        <v>20</v>
      </c>
      <c r="J85" s="8" t="s">
        <v>38</v>
      </c>
      <c r="K85" s="8" t="s">
        <v>26</v>
      </c>
      <c r="L85" s="8">
        <v>130.5</v>
      </c>
      <c r="M85" s="8">
        <v>69.7</v>
      </c>
      <c r="N85" s="8">
        <v>67.474999999999994</v>
      </c>
      <c r="O85" s="13">
        <v>3</v>
      </c>
      <c r="P85" s="5" t="s">
        <v>18</v>
      </c>
      <c r="R85" s="6" t="str">
        <f>VLOOKUP(C85,[1]Sheet1!$F$3:$J$427,4,FALSE)</f>
        <v>64.5</v>
      </c>
      <c r="S85" s="6" t="str">
        <f>VLOOKUP(C85,[1]Sheet1!$F$3:$J$427,5,FALSE)</f>
        <v>66</v>
      </c>
      <c r="T85" s="6">
        <f t="shared" si="1"/>
        <v>0</v>
      </c>
    </row>
    <row r="86" spans="1:20" s="6" customFormat="1" ht="41.5" customHeight="1">
      <c r="A86" s="8" t="s">
        <v>205</v>
      </c>
      <c r="B86" s="8" t="s">
        <v>136</v>
      </c>
      <c r="C86" s="15" t="s">
        <v>425</v>
      </c>
      <c r="D86" s="8" t="s">
        <v>290</v>
      </c>
      <c r="E86" s="7" t="s">
        <v>308</v>
      </c>
      <c r="F86" s="16" t="s">
        <v>539</v>
      </c>
      <c r="G86" s="8" t="s">
        <v>540</v>
      </c>
      <c r="H86" s="16" t="s">
        <v>475</v>
      </c>
      <c r="I86" s="8" t="s">
        <v>20</v>
      </c>
      <c r="J86" s="8" t="s">
        <v>601</v>
      </c>
      <c r="K86" s="8" t="s">
        <v>55</v>
      </c>
      <c r="L86" s="8">
        <v>119.6</v>
      </c>
      <c r="M86" s="8">
        <v>75</v>
      </c>
      <c r="N86" s="8">
        <v>67.400000000000006</v>
      </c>
      <c r="O86" s="13">
        <v>4</v>
      </c>
      <c r="P86" s="5" t="s">
        <v>18</v>
      </c>
      <c r="R86" s="6" t="str">
        <f>VLOOKUP(C86,[1]Sheet1!$F$3:$J$427,4,FALSE)</f>
        <v>56.6</v>
      </c>
      <c r="S86" s="6" t="str">
        <f>VLOOKUP(C86,[1]Sheet1!$F$3:$J$427,5,FALSE)</f>
        <v>63</v>
      </c>
      <c r="T86" s="6">
        <f t="shared" si="1"/>
        <v>0</v>
      </c>
    </row>
    <row r="87" spans="1:20" s="6" customFormat="1" ht="43.5" customHeight="1">
      <c r="A87" s="8" t="s">
        <v>206</v>
      </c>
      <c r="B87" s="8" t="s">
        <v>131</v>
      </c>
      <c r="C87" s="15" t="s">
        <v>426</v>
      </c>
      <c r="D87" s="8" t="s">
        <v>272</v>
      </c>
      <c r="E87" s="16" t="s">
        <v>617</v>
      </c>
      <c r="F87" s="16" t="s">
        <v>539</v>
      </c>
      <c r="G87" s="8" t="s">
        <v>540</v>
      </c>
      <c r="H87" s="16" t="s">
        <v>541</v>
      </c>
      <c r="I87" s="8" t="s">
        <v>23</v>
      </c>
      <c r="J87" s="8" t="s">
        <v>35</v>
      </c>
      <c r="K87" s="8" t="s">
        <v>54</v>
      </c>
      <c r="L87" s="8">
        <v>146.9</v>
      </c>
      <c r="M87" s="8">
        <v>73.2</v>
      </c>
      <c r="N87" s="8">
        <v>73.325000000000003</v>
      </c>
      <c r="O87" s="13">
        <v>1</v>
      </c>
      <c r="P87" s="5" t="s">
        <v>18</v>
      </c>
      <c r="R87" s="6" t="str">
        <f>VLOOKUP(C87,[1]Sheet1!$F$3:$J$427,4,FALSE)</f>
        <v>75.4</v>
      </c>
      <c r="S87" s="6" t="str">
        <f>VLOOKUP(C87,[1]Sheet1!$F$3:$J$427,5,FALSE)</f>
        <v>71.5</v>
      </c>
      <c r="T87" s="6">
        <f t="shared" si="1"/>
        <v>0</v>
      </c>
    </row>
    <row r="88" spans="1:20" s="6" customFormat="1" ht="45.5" customHeight="1">
      <c r="A88" s="8" t="s">
        <v>207</v>
      </c>
      <c r="B88" s="8" t="s">
        <v>131</v>
      </c>
      <c r="C88" s="15" t="s">
        <v>427</v>
      </c>
      <c r="D88" s="8" t="s">
        <v>272</v>
      </c>
      <c r="E88" s="16" t="s">
        <v>617</v>
      </c>
      <c r="F88" s="16" t="s">
        <v>539</v>
      </c>
      <c r="G88" s="8" t="s">
        <v>540</v>
      </c>
      <c r="H88" s="16" t="s">
        <v>492</v>
      </c>
      <c r="I88" s="8" t="s">
        <v>67</v>
      </c>
      <c r="J88" s="8" t="s">
        <v>110</v>
      </c>
      <c r="K88" s="8" t="s">
        <v>26</v>
      </c>
      <c r="L88" s="8">
        <v>129.19999999999999</v>
      </c>
      <c r="M88" s="8">
        <v>78.3</v>
      </c>
      <c r="N88" s="8">
        <v>71.45</v>
      </c>
      <c r="O88" s="13">
        <v>1</v>
      </c>
      <c r="P88" s="5" t="s">
        <v>18</v>
      </c>
      <c r="R88" s="6" t="str">
        <f>VLOOKUP(C88,[1]Sheet1!$F$3:$J$427,4,FALSE)</f>
        <v>63.2</v>
      </c>
      <c r="S88" s="6" t="str">
        <f>VLOOKUP(C88,[1]Sheet1!$F$3:$J$427,5,FALSE)</f>
        <v>66</v>
      </c>
      <c r="T88" s="6">
        <f t="shared" si="1"/>
        <v>0</v>
      </c>
    </row>
    <row r="89" spans="1:20" s="6" customFormat="1" ht="41" customHeight="1">
      <c r="A89" s="8" t="s">
        <v>208</v>
      </c>
      <c r="B89" s="8" t="s">
        <v>131</v>
      </c>
      <c r="C89" s="15" t="s">
        <v>428</v>
      </c>
      <c r="D89" s="8" t="s">
        <v>272</v>
      </c>
      <c r="E89" s="16" t="s">
        <v>617</v>
      </c>
      <c r="F89" s="16" t="s">
        <v>542</v>
      </c>
      <c r="G89" s="8" t="s">
        <v>543</v>
      </c>
      <c r="H89" s="16" t="s">
        <v>474</v>
      </c>
      <c r="I89" s="8" t="s">
        <v>16</v>
      </c>
      <c r="J89" s="8" t="s">
        <v>602</v>
      </c>
      <c r="K89" s="8" t="s">
        <v>96</v>
      </c>
      <c r="L89" s="8">
        <v>131.1</v>
      </c>
      <c r="M89" s="8">
        <v>74.400000000000006</v>
      </c>
      <c r="N89" s="8">
        <v>69.974999999999994</v>
      </c>
      <c r="O89" s="13">
        <v>1</v>
      </c>
      <c r="P89" s="5" t="s">
        <v>18</v>
      </c>
      <c r="R89" s="6" t="str">
        <f>VLOOKUP(C89,[1]Sheet1!$F$3:$J$427,4,FALSE)</f>
        <v>62.1</v>
      </c>
      <c r="S89" s="6" t="str">
        <f>VLOOKUP(C89,[1]Sheet1!$F$3:$J$427,5,FALSE)</f>
        <v>69</v>
      </c>
      <c r="T89" s="6">
        <f t="shared" si="1"/>
        <v>0</v>
      </c>
    </row>
    <row r="90" spans="1:20" s="6" customFormat="1" ht="42.5" customHeight="1">
      <c r="A90" s="8" t="s">
        <v>209</v>
      </c>
      <c r="B90" s="8" t="s">
        <v>131</v>
      </c>
      <c r="C90" s="15" t="s">
        <v>429</v>
      </c>
      <c r="D90" s="8" t="s">
        <v>290</v>
      </c>
      <c r="E90" s="7" t="s">
        <v>316</v>
      </c>
      <c r="F90" s="16" t="s">
        <v>542</v>
      </c>
      <c r="G90" s="8" t="s">
        <v>543</v>
      </c>
      <c r="H90" s="16" t="s">
        <v>474</v>
      </c>
      <c r="I90" s="8" t="s">
        <v>20</v>
      </c>
      <c r="J90" s="8" t="s">
        <v>46</v>
      </c>
      <c r="K90" s="8" t="s">
        <v>84</v>
      </c>
      <c r="L90" s="8">
        <v>146.69999999999999</v>
      </c>
      <c r="M90" s="8">
        <v>76.2</v>
      </c>
      <c r="N90" s="8">
        <v>74.775000000000006</v>
      </c>
      <c r="O90" s="13">
        <v>1</v>
      </c>
      <c r="P90" s="5" t="s">
        <v>18</v>
      </c>
      <c r="R90" s="6" t="str">
        <f>VLOOKUP(C90,[1]Sheet1!$F$3:$J$427,4,FALSE)</f>
        <v>74.7</v>
      </c>
      <c r="S90" s="6" t="str">
        <f>VLOOKUP(C90,[1]Sheet1!$F$3:$J$427,5,FALSE)</f>
        <v>72</v>
      </c>
      <c r="T90" s="6">
        <f t="shared" si="1"/>
        <v>0</v>
      </c>
    </row>
    <row r="91" spans="1:20" s="6" customFormat="1" ht="41" customHeight="1">
      <c r="A91" s="8" t="s">
        <v>210</v>
      </c>
      <c r="B91" s="8" t="s">
        <v>131</v>
      </c>
      <c r="C91" s="15" t="s">
        <v>430</v>
      </c>
      <c r="D91" s="8" t="s">
        <v>272</v>
      </c>
      <c r="E91" s="7" t="s">
        <v>317</v>
      </c>
      <c r="F91" s="16" t="s">
        <v>542</v>
      </c>
      <c r="G91" s="8" t="s">
        <v>543</v>
      </c>
      <c r="H91" s="16" t="s">
        <v>478</v>
      </c>
      <c r="I91" s="8" t="s">
        <v>34</v>
      </c>
      <c r="J91" s="8" t="s">
        <v>99</v>
      </c>
      <c r="K91" s="8" t="s">
        <v>54</v>
      </c>
      <c r="L91" s="8">
        <v>140.30000000000001</v>
      </c>
      <c r="M91" s="8">
        <v>74.8</v>
      </c>
      <c r="N91" s="8">
        <v>72.474999999999994</v>
      </c>
      <c r="O91" s="13">
        <v>1</v>
      </c>
      <c r="P91" s="5" t="s">
        <v>18</v>
      </c>
      <c r="R91" s="6" t="str">
        <f>VLOOKUP(C91,[1]Sheet1!$F$3:$J$427,4,FALSE)</f>
        <v>68.8</v>
      </c>
      <c r="S91" s="6" t="str">
        <f>VLOOKUP(C91,[1]Sheet1!$F$3:$J$427,5,FALSE)</f>
        <v>71.5</v>
      </c>
      <c r="T91" s="6">
        <f t="shared" si="1"/>
        <v>0</v>
      </c>
    </row>
    <row r="92" spans="1:20" s="6" customFormat="1" ht="45.5" customHeight="1">
      <c r="A92" s="8" t="s">
        <v>211</v>
      </c>
      <c r="B92" s="8" t="s">
        <v>131</v>
      </c>
      <c r="C92" s="15" t="s">
        <v>431</v>
      </c>
      <c r="D92" s="8" t="s">
        <v>290</v>
      </c>
      <c r="E92" s="7" t="s">
        <v>318</v>
      </c>
      <c r="F92" s="16" t="s">
        <v>542</v>
      </c>
      <c r="G92" s="8" t="s">
        <v>543</v>
      </c>
      <c r="H92" s="16" t="s">
        <v>478</v>
      </c>
      <c r="I92" s="8" t="s">
        <v>34</v>
      </c>
      <c r="J92" s="8" t="s">
        <v>603</v>
      </c>
      <c r="K92" s="8" t="s">
        <v>53</v>
      </c>
      <c r="L92" s="8">
        <v>139.19999999999999</v>
      </c>
      <c r="M92" s="8">
        <v>71.400000000000006</v>
      </c>
      <c r="N92" s="8">
        <v>70.5</v>
      </c>
      <c r="O92" s="13">
        <v>2</v>
      </c>
      <c r="P92" s="5" t="s">
        <v>18</v>
      </c>
      <c r="R92" s="6" t="str">
        <f>VLOOKUP(C92,[1]Sheet1!$F$3:$J$427,4,FALSE)</f>
        <v>74.2</v>
      </c>
      <c r="S92" s="6" t="str">
        <f>VLOOKUP(C92,[1]Sheet1!$F$3:$J$427,5,FALSE)</f>
        <v>65</v>
      </c>
      <c r="T92" s="6">
        <f t="shared" si="1"/>
        <v>0</v>
      </c>
    </row>
    <row r="93" spans="1:20" s="6" customFormat="1" ht="35.15" customHeight="1">
      <c r="A93" s="8" t="s">
        <v>212</v>
      </c>
      <c r="B93" s="8" t="s">
        <v>136</v>
      </c>
      <c r="C93" s="15" t="s">
        <v>432</v>
      </c>
      <c r="D93" s="8" t="s">
        <v>290</v>
      </c>
      <c r="E93" s="7" t="s">
        <v>319</v>
      </c>
      <c r="F93" s="16" t="s">
        <v>574</v>
      </c>
      <c r="G93" s="8" t="s">
        <v>545</v>
      </c>
      <c r="H93" s="16" t="s">
        <v>578</v>
      </c>
      <c r="I93" s="8" t="s">
        <v>16</v>
      </c>
      <c r="J93" s="8" t="s">
        <v>99</v>
      </c>
      <c r="K93" s="8" t="s">
        <v>42</v>
      </c>
      <c r="L93" s="8">
        <v>132.80000000000001</v>
      </c>
      <c r="M93" s="8">
        <v>77</v>
      </c>
      <c r="N93" s="8">
        <v>71.7</v>
      </c>
      <c r="O93" s="13">
        <v>1</v>
      </c>
      <c r="P93" s="5" t="s">
        <v>18</v>
      </c>
      <c r="R93" s="6" t="str">
        <f>VLOOKUP(C93,[1]Sheet1!$F$3:$J$427,4,FALSE)</f>
        <v>68.8</v>
      </c>
      <c r="S93" s="6" t="str">
        <f>VLOOKUP(C93,[1]Sheet1!$F$3:$J$427,5,FALSE)</f>
        <v>64</v>
      </c>
      <c r="T93" s="6">
        <f t="shared" si="1"/>
        <v>0</v>
      </c>
    </row>
    <row r="94" spans="1:20" s="6" customFormat="1" ht="35.15" customHeight="1">
      <c r="A94" s="8" t="s">
        <v>213</v>
      </c>
      <c r="B94" s="8" t="s">
        <v>131</v>
      </c>
      <c r="C94" s="15" t="s">
        <v>433</v>
      </c>
      <c r="D94" s="8" t="s">
        <v>290</v>
      </c>
      <c r="E94" s="7" t="s">
        <v>278</v>
      </c>
      <c r="F94" s="16" t="s">
        <v>544</v>
      </c>
      <c r="G94" s="8" t="s">
        <v>545</v>
      </c>
      <c r="H94" s="16" t="s">
        <v>546</v>
      </c>
      <c r="I94" s="8" t="s">
        <v>20</v>
      </c>
      <c r="J94" s="8" t="s">
        <v>73</v>
      </c>
      <c r="K94" s="8" t="s">
        <v>68</v>
      </c>
      <c r="L94" s="8">
        <v>142.80000000000001</v>
      </c>
      <c r="M94" s="8">
        <v>74.2</v>
      </c>
      <c r="N94" s="8">
        <v>72.8</v>
      </c>
      <c r="O94" s="13">
        <v>1</v>
      </c>
      <c r="P94" s="5" t="s">
        <v>18</v>
      </c>
      <c r="R94" s="6" t="str">
        <f>VLOOKUP(C94,[1]Sheet1!$F$3:$J$427,4,FALSE)</f>
        <v>69.3</v>
      </c>
      <c r="S94" s="6" t="str">
        <f>VLOOKUP(C94,[1]Sheet1!$F$3:$J$427,5,FALSE)</f>
        <v>73.5</v>
      </c>
      <c r="T94" s="6">
        <f t="shared" si="1"/>
        <v>0</v>
      </c>
    </row>
    <row r="95" spans="1:20" s="6" customFormat="1" ht="35.15" customHeight="1">
      <c r="A95" s="8" t="s">
        <v>214</v>
      </c>
      <c r="B95" s="8" t="s">
        <v>136</v>
      </c>
      <c r="C95" s="15" t="s">
        <v>434</v>
      </c>
      <c r="D95" s="8" t="s">
        <v>290</v>
      </c>
      <c r="E95" s="7" t="s">
        <v>320</v>
      </c>
      <c r="F95" s="16" t="s">
        <v>544</v>
      </c>
      <c r="G95" s="8" t="s">
        <v>545</v>
      </c>
      <c r="H95" s="16" t="s">
        <v>546</v>
      </c>
      <c r="I95" s="8" t="s">
        <v>23</v>
      </c>
      <c r="J95" s="8" t="s">
        <v>60</v>
      </c>
      <c r="K95" s="8" t="s">
        <v>33</v>
      </c>
      <c r="L95" s="8">
        <v>142.4</v>
      </c>
      <c r="M95" s="8">
        <v>75.400000000000006</v>
      </c>
      <c r="N95" s="8">
        <v>73.3</v>
      </c>
      <c r="O95" s="13">
        <v>1</v>
      </c>
      <c r="P95" s="5" t="s">
        <v>18</v>
      </c>
      <c r="R95" s="6" t="str">
        <f>VLOOKUP(C95,[1]Sheet1!$F$3:$J$427,4,FALSE)</f>
        <v>72.9</v>
      </c>
      <c r="S95" s="6" t="str">
        <f>VLOOKUP(C95,[1]Sheet1!$F$3:$J$427,5,FALSE)</f>
        <v>69.5</v>
      </c>
      <c r="T95" s="6">
        <f t="shared" si="1"/>
        <v>0</v>
      </c>
    </row>
    <row r="96" spans="1:20" s="6" customFormat="1" ht="35.15" customHeight="1">
      <c r="A96" s="8" t="s">
        <v>215</v>
      </c>
      <c r="B96" s="8" t="s">
        <v>136</v>
      </c>
      <c r="C96" s="15" t="s">
        <v>435</v>
      </c>
      <c r="D96" s="8" t="s">
        <v>290</v>
      </c>
      <c r="E96" s="7" t="s">
        <v>280</v>
      </c>
      <c r="F96" s="16" t="s">
        <v>544</v>
      </c>
      <c r="G96" s="8" t="s">
        <v>545</v>
      </c>
      <c r="H96" s="16" t="s">
        <v>547</v>
      </c>
      <c r="I96" s="8" t="s">
        <v>29</v>
      </c>
      <c r="J96" s="8" t="s">
        <v>604</v>
      </c>
      <c r="K96" s="8" t="s">
        <v>26</v>
      </c>
      <c r="L96" s="8">
        <v>137.6</v>
      </c>
      <c r="M96" s="8">
        <v>68.599999999999994</v>
      </c>
      <c r="N96" s="8">
        <v>68.7</v>
      </c>
      <c r="O96" s="13">
        <v>1</v>
      </c>
      <c r="P96" s="5" t="s">
        <v>18</v>
      </c>
      <c r="R96" s="6" t="str">
        <f>VLOOKUP(C96,[1]Sheet1!$F$3:$J$427,4,FALSE)</f>
        <v>71.6</v>
      </c>
      <c r="S96" s="6" t="str">
        <f>VLOOKUP(C96,[1]Sheet1!$F$3:$J$427,5,FALSE)</f>
        <v>66</v>
      </c>
      <c r="T96" s="6">
        <f t="shared" si="1"/>
        <v>0</v>
      </c>
    </row>
    <row r="97" spans="1:20" s="6" customFormat="1" ht="35.15" customHeight="1">
      <c r="A97" s="8" t="s">
        <v>216</v>
      </c>
      <c r="B97" s="8" t="s">
        <v>136</v>
      </c>
      <c r="C97" s="15" t="s">
        <v>436</v>
      </c>
      <c r="D97" s="8" t="s">
        <v>290</v>
      </c>
      <c r="E97" s="7" t="s">
        <v>321</v>
      </c>
      <c r="F97" s="16" t="s">
        <v>544</v>
      </c>
      <c r="G97" s="8" t="s">
        <v>545</v>
      </c>
      <c r="H97" s="16" t="s">
        <v>547</v>
      </c>
      <c r="I97" s="8" t="s">
        <v>29</v>
      </c>
      <c r="J97" s="8" t="s">
        <v>70</v>
      </c>
      <c r="K97" s="8" t="s">
        <v>33</v>
      </c>
      <c r="L97" s="8">
        <v>120.5</v>
      </c>
      <c r="M97" s="8">
        <v>71.599999999999994</v>
      </c>
      <c r="N97" s="8">
        <v>65.924999999999997</v>
      </c>
      <c r="O97" s="13">
        <v>2</v>
      </c>
      <c r="P97" s="5" t="s">
        <v>18</v>
      </c>
      <c r="R97" s="6" t="str">
        <f>VLOOKUP(C97,[1]Sheet1!$F$3:$J$427,4,FALSE)</f>
        <v>51</v>
      </c>
      <c r="S97" s="6" t="str">
        <f>VLOOKUP(C97,[1]Sheet1!$F$3:$J$427,5,FALSE)</f>
        <v>69.5</v>
      </c>
      <c r="T97" s="6">
        <f t="shared" si="1"/>
        <v>0</v>
      </c>
    </row>
    <row r="98" spans="1:20" s="6" customFormat="1" ht="35.15" customHeight="1">
      <c r="A98" s="8" t="s">
        <v>217</v>
      </c>
      <c r="B98" s="8" t="s">
        <v>136</v>
      </c>
      <c r="C98" s="15" t="s">
        <v>437</v>
      </c>
      <c r="D98" s="8" t="s">
        <v>290</v>
      </c>
      <c r="E98" s="7" t="s">
        <v>283</v>
      </c>
      <c r="F98" s="16" t="s">
        <v>544</v>
      </c>
      <c r="G98" s="8" t="s">
        <v>545</v>
      </c>
      <c r="H98" s="16" t="s">
        <v>547</v>
      </c>
      <c r="I98" s="8" t="s">
        <v>29</v>
      </c>
      <c r="J98" s="8" t="s">
        <v>605</v>
      </c>
      <c r="K98" s="8" t="s">
        <v>24</v>
      </c>
      <c r="L98" s="8">
        <v>123.3</v>
      </c>
      <c r="M98" s="8">
        <v>69</v>
      </c>
      <c r="N98" s="8">
        <v>65.325000000000003</v>
      </c>
      <c r="O98" s="13">
        <v>3</v>
      </c>
      <c r="P98" s="5" t="s">
        <v>18</v>
      </c>
      <c r="R98" s="6" t="str">
        <f>VLOOKUP(C98,[1]Sheet1!$F$3:$J$427,4,FALSE)</f>
        <v>59.8</v>
      </c>
      <c r="S98" s="6" t="str">
        <f>VLOOKUP(C98,[1]Sheet1!$F$3:$J$427,5,FALSE)</f>
        <v>63.5</v>
      </c>
      <c r="T98" s="6">
        <f t="shared" si="1"/>
        <v>0</v>
      </c>
    </row>
    <row r="99" spans="1:20" s="6" customFormat="1" ht="45.5" customHeight="1">
      <c r="A99" s="9" t="s">
        <v>218</v>
      </c>
      <c r="B99" s="8" t="s">
        <v>131</v>
      </c>
      <c r="C99" s="15" t="s">
        <v>438</v>
      </c>
      <c r="D99" s="8" t="s">
        <v>290</v>
      </c>
      <c r="E99" s="7" t="s">
        <v>322</v>
      </c>
      <c r="F99" s="16" t="s">
        <v>548</v>
      </c>
      <c r="G99" s="8" t="s">
        <v>549</v>
      </c>
      <c r="H99" s="16" t="s">
        <v>474</v>
      </c>
      <c r="I99" s="8" t="s">
        <v>16</v>
      </c>
      <c r="J99" s="8" t="s">
        <v>74</v>
      </c>
      <c r="K99" s="8" t="s">
        <v>104</v>
      </c>
      <c r="L99" s="8">
        <v>146.5</v>
      </c>
      <c r="M99" s="8">
        <v>77</v>
      </c>
      <c r="N99" s="8">
        <v>75.125</v>
      </c>
      <c r="O99" s="13">
        <v>1</v>
      </c>
      <c r="P99" s="5" t="s">
        <v>18</v>
      </c>
      <c r="R99" s="6" t="str">
        <f>VLOOKUP(C99,[1]Sheet1!$F$3:$J$427,4,FALSE)</f>
        <v>67.5</v>
      </c>
      <c r="S99" s="6" t="str">
        <f>VLOOKUP(C99,[1]Sheet1!$F$3:$J$427,5,FALSE)</f>
        <v>79</v>
      </c>
      <c r="T99" s="6">
        <f t="shared" si="1"/>
        <v>0</v>
      </c>
    </row>
    <row r="100" spans="1:20" s="6" customFormat="1" ht="35.15" customHeight="1">
      <c r="A100" s="9" t="s">
        <v>219</v>
      </c>
      <c r="B100" s="8" t="s">
        <v>131</v>
      </c>
      <c r="C100" s="15" t="s">
        <v>439</v>
      </c>
      <c r="D100" s="8" t="s">
        <v>290</v>
      </c>
      <c r="E100" s="7" t="s">
        <v>323</v>
      </c>
      <c r="F100" s="16" t="s">
        <v>548</v>
      </c>
      <c r="G100" s="8" t="s">
        <v>549</v>
      </c>
      <c r="H100" s="16" t="s">
        <v>523</v>
      </c>
      <c r="I100" s="8" t="s">
        <v>67</v>
      </c>
      <c r="J100" s="8" t="s">
        <v>606</v>
      </c>
      <c r="K100" s="8" t="s">
        <v>17</v>
      </c>
      <c r="L100" s="8">
        <v>130.69999999999999</v>
      </c>
      <c r="M100" s="8">
        <v>79</v>
      </c>
      <c r="N100" s="8">
        <v>72.174999999999997</v>
      </c>
      <c r="O100" s="13">
        <v>1</v>
      </c>
      <c r="P100" s="5" t="s">
        <v>18</v>
      </c>
      <c r="R100" s="6" t="str">
        <f>VLOOKUP(C100,[1]Sheet1!$F$3:$J$427,4,FALSE)</f>
        <v>70.2</v>
      </c>
      <c r="S100" s="6" t="str">
        <f>VLOOKUP(C100,[1]Sheet1!$F$3:$J$427,5,FALSE)</f>
        <v>60.5</v>
      </c>
      <c r="T100" s="6">
        <f t="shared" si="1"/>
        <v>0</v>
      </c>
    </row>
    <row r="101" spans="1:20" s="6" customFormat="1" ht="35.15" customHeight="1">
      <c r="A101" s="8" t="s">
        <v>220</v>
      </c>
      <c r="B101" s="8" t="s">
        <v>131</v>
      </c>
      <c r="C101" s="15" t="s">
        <v>440</v>
      </c>
      <c r="D101" s="8" t="s">
        <v>272</v>
      </c>
      <c r="E101" s="7" t="s">
        <v>324</v>
      </c>
      <c r="F101" s="16" t="s">
        <v>548</v>
      </c>
      <c r="G101" s="8" t="s">
        <v>549</v>
      </c>
      <c r="H101" s="16" t="s">
        <v>523</v>
      </c>
      <c r="I101" s="8" t="s">
        <v>67</v>
      </c>
      <c r="J101" s="8" t="s">
        <v>116</v>
      </c>
      <c r="K101" s="8" t="s">
        <v>67</v>
      </c>
      <c r="L101" s="8">
        <v>135.1</v>
      </c>
      <c r="M101" s="8">
        <v>71.8</v>
      </c>
      <c r="N101" s="8">
        <v>69.674999999999997</v>
      </c>
      <c r="O101" s="13">
        <v>2</v>
      </c>
      <c r="P101" s="5" t="s">
        <v>18</v>
      </c>
      <c r="R101" s="6" t="str">
        <f>VLOOKUP(C101,[1]Sheet1!$F$3:$J$427,4,FALSE)</f>
        <v>65.1</v>
      </c>
      <c r="S101" s="6" t="str">
        <f>VLOOKUP(C101,[1]Sheet1!$F$3:$J$427,5,FALSE)</f>
        <v>70</v>
      </c>
      <c r="T101" s="6">
        <f t="shared" si="1"/>
        <v>0</v>
      </c>
    </row>
    <row r="102" spans="1:20" s="6" customFormat="1" ht="41.5" customHeight="1">
      <c r="A102" s="8" t="s">
        <v>221</v>
      </c>
      <c r="B102" s="8" t="s">
        <v>136</v>
      </c>
      <c r="C102" s="15" t="s">
        <v>441</v>
      </c>
      <c r="D102" s="8" t="s">
        <v>272</v>
      </c>
      <c r="E102" s="7" t="s">
        <v>325</v>
      </c>
      <c r="F102" s="16" t="s">
        <v>548</v>
      </c>
      <c r="G102" s="8" t="s">
        <v>549</v>
      </c>
      <c r="H102" s="16" t="s">
        <v>523</v>
      </c>
      <c r="I102" s="8" t="s">
        <v>105</v>
      </c>
      <c r="J102" s="8" t="s">
        <v>607</v>
      </c>
      <c r="K102" s="8" t="s">
        <v>36</v>
      </c>
      <c r="L102" s="8">
        <v>122.8</v>
      </c>
      <c r="M102" s="8">
        <v>80.2</v>
      </c>
      <c r="N102" s="8">
        <v>70.8</v>
      </c>
      <c r="O102" s="13">
        <v>1</v>
      </c>
      <c r="P102" s="5" t="s">
        <v>18</v>
      </c>
      <c r="R102" s="6" t="str">
        <f>VLOOKUP(C102,[1]Sheet1!$F$3:$J$427,4,FALSE)</f>
        <v>62.8</v>
      </c>
      <c r="S102" s="6" t="str">
        <f>VLOOKUP(C102,[1]Sheet1!$F$3:$J$427,5,FALSE)</f>
        <v>60</v>
      </c>
      <c r="T102" s="6">
        <f t="shared" si="1"/>
        <v>0</v>
      </c>
    </row>
    <row r="103" spans="1:20" s="6" customFormat="1" ht="35.15" customHeight="1">
      <c r="A103" s="9" t="s">
        <v>222</v>
      </c>
      <c r="B103" s="8" t="s">
        <v>136</v>
      </c>
      <c r="C103" s="15" t="s">
        <v>442</v>
      </c>
      <c r="D103" s="8" t="s">
        <v>272</v>
      </c>
      <c r="E103" s="7" t="s">
        <v>326</v>
      </c>
      <c r="F103" s="16" t="s">
        <v>548</v>
      </c>
      <c r="G103" s="8" t="s">
        <v>549</v>
      </c>
      <c r="H103" s="16" t="s">
        <v>523</v>
      </c>
      <c r="I103" s="8" t="s">
        <v>105</v>
      </c>
      <c r="J103" s="8" t="s">
        <v>608</v>
      </c>
      <c r="K103" s="8" t="s">
        <v>88</v>
      </c>
      <c r="L103" s="8">
        <v>124.9</v>
      </c>
      <c r="M103" s="8">
        <v>75.2</v>
      </c>
      <c r="N103" s="8">
        <v>68.825000000000003</v>
      </c>
      <c r="O103" s="13">
        <v>2</v>
      </c>
      <c r="P103" s="5" t="s">
        <v>18</v>
      </c>
      <c r="R103" s="6" t="str">
        <f>VLOOKUP(C103,[1]Sheet1!$F$3:$J$427,4,FALSE)</f>
        <v>50.4</v>
      </c>
      <c r="S103" s="6" t="str">
        <f>VLOOKUP(C103,[1]Sheet1!$F$3:$J$427,5,FALSE)</f>
        <v>74.5</v>
      </c>
      <c r="T103" s="6">
        <f t="shared" si="1"/>
        <v>0</v>
      </c>
    </row>
    <row r="104" spans="1:20" s="6" customFormat="1" ht="56" customHeight="1">
      <c r="A104" s="9" t="s">
        <v>223</v>
      </c>
      <c r="B104" s="8" t="s">
        <v>136</v>
      </c>
      <c r="C104" s="15" t="s">
        <v>443</v>
      </c>
      <c r="D104" s="8" t="s">
        <v>272</v>
      </c>
      <c r="E104" s="7" t="s">
        <v>327</v>
      </c>
      <c r="F104" s="16" t="s">
        <v>548</v>
      </c>
      <c r="G104" s="8" t="s">
        <v>549</v>
      </c>
      <c r="H104" s="16" t="s">
        <v>523</v>
      </c>
      <c r="I104" s="8" t="s">
        <v>105</v>
      </c>
      <c r="J104" s="8" t="s">
        <v>609</v>
      </c>
      <c r="K104" s="8" t="s">
        <v>24</v>
      </c>
      <c r="L104" s="8">
        <v>128.4</v>
      </c>
      <c r="M104" s="8">
        <v>71</v>
      </c>
      <c r="N104" s="8">
        <v>67.599999999999994</v>
      </c>
      <c r="O104" s="13">
        <v>3</v>
      </c>
      <c r="P104" s="5" t="s">
        <v>18</v>
      </c>
      <c r="R104" s="6" t="str">
        <f>VLOOKUP(C104,[1]Sheet1!$F$3:$J$427,4,FALSE)</f>
        <v>64.9</v>
      </c>
      <c r="S104" s="6" t="str">
        <f>VLOOKUP(C104,[1]Sheet1!$F$3:$J$427,5,FALSE)</f>
        <v>63.5</v>
      </c>
      <c r="T104" s="6">
        <f t="shared" si="1"/>
        <v>0</v>
      </c>
    </row>
    <row r="105" spans="1:20" s="6" customFormat="1" ht="35.15" customHeight="1">
      <c r="A105" s="8" t="s">
        <v>224</v>
      </c>
      <c r="B105" s="8" t="s">
        <v>131</v>
      </c>
      <c r="C105" s="15" t="s">
        <v>444</v>
      </c>
      <c r="D105" s="8" t="s">
        <v>290</v>
      </c>
      <c r="E105" s="7" t="s">
        <v>281</v>
      </c>
      <c r="F105" s="16" t="s">
        <v>550</v>
      </c>
      <c r="G105" s="8" t="s">
        <v>551</v>
      </c>
      <c r="H105" s="16" t="s">
        <v>474</v>
      </c>
      <c r="I105" s="8" t="s">
        <v>16</v>
      </c>
      <c r="J105" s="8" t="s">
        <v>114</v>
      </c>
      <c r="K105" s="8" t="s">
        <v>593</v>
      </c>
      <c r="L105" s="8">
        <v>133.19999999999999</v>
      </c>
      <c r="M105" s="8">
        <v>74.8</v>
      </c>
      <c r="N105" s="8">
        <v>70.7</v>
      </c>
      <c r="O105" s="13">
        <v>1</v>
      </c>
      <c r="P105" s="5" t="s">
        <v>18</v>
      </c>
      <c r="R105" s="6" t="str">
        <f>VLOOKUP(C105,[1]Sheet1!$F$3:$J$427,4,FALSE)</f>
        <v>65.2</v>
      </c>
      <c r="S105" s="6" t="str">
        <f>VLOOKUP(C105,[1]Sheet1!$F$3:$J$427,5,FALSE)</f>
        <v>68</v>
      </c>
      <c r="T105" s="6">
        <f t="shared" si="1"/>
        <v>0</v>
      </c>
    </row>
    <row r="106" spans="1:20" s="6" customFormat="1" ht="35.15" customHeight="1">
      <c r="A106" s="8" t="s">
        <v>225</v>
      </c>
      <c r="B106" s="8" t="s">
        <v>136</v>
      </c>
      <c r="C106" s="15" t="s">
        <v>445</v>
      </c>
      <c r="D106" s="8" t="s">
        <v>290</v>
      </c>
      <c r="E106" s="7" t="s">
        <v>328</v>
      </c>
      <c r="F106" s="16" t="s">
        <v>550</v>
      </c>
      <c r="G106" s="8" t="s">
        <v>551</v>
      </c>
      <c r="H106" s="16" t="s">
        <v>474</v>
      </c>
      <c r="I106" s="8" t="s">
        <v>16</v>
      </c>
      <c r="J106" s="8" t="s">
        <v>79</v>
      </c>
      <c r="K106" s="8" t="s">
        <v>74</v>
      </c>
      <c r="L106" s="8">
        <v>137.1</v>
      </c>
      <c r="M106" s="8">
        <v>70.8</v>
      </c>
      <c r="N106" s="8">
        <v>69.674999999999997</v>
      </c>
      <c r="O106" s="13">
        <v>2</v>
      </c>
      <c r="P106" s="5" t="s">
        <v>18</v>
      </c>
      <c r="R106" s="6" t="str">
        <f>VLOOKUP(C106,[1]Sheet1!$F$3:$J$427,4,FALSE)</f>
        <v>69.6</v>
      </c>
      <c r="S106" s="6" t="str">
        <f>VLOOKUP(C106,[1]Sheet1!$F$3:$J$427,5,FALSE)</f>
        <v>67.5</v>
      </c>
      <c r="T106" s="6">
        <f t="shared" si="1"/>
        <v>0</v>
      </c>
    </row>
    <row r="107" spans="1:20" s="6" customFormat="1" ht="35.15" customHeight="1">
      <c r="A107" s="8" t="s">
        <v>226</v>
      </c>
      <c r="B107" s="8" t="s">
        <v>131</v>
      </c>
      <c r="C107" s="15" t="s">
        <v>446</v>
      </c>
      <c r="D107" s="8" t="s">
        <v>290</v>
      </c>
      <c r="E107" s="7" t="s">
        <v>281</v>
      </c>
      <c r="F107" s="16" t="s">
        <v>550</v>
      </c>
      <c r="G107" s="8" t="s">
        <v>551</v>
      </c>
      <c r="H107" s="16" t="s">
        <v>478</v>
      </c>
      <c r="I107" s="8" t="s">
        <v>34</v>
      </c>
      <c r="J107" s="8" t="s">
        <v>93</v>
      </c>
      <c r="K107" s="8" t="s">
        <v>45</v>
      </c>
      <c r="L107" s="8">
        <v>138.4</v>
      </c>
      <c r="M107" s="8">
        <v>70</v>
      </c>
      <c r="N107" s="8">
        <v>69.599999999999994</v>
      </c>
      <c r="O107" s="13">
        <v>1</v>
      </c>
      <c r="P107" s="5" t="s">
        <v>18</v>
      </c>
      <c r="R107" s="6" t="str">
        <f>VLOOKUP(C107,[1]Sheet1!$F$3:$J$427,4,FALSE)</f>
        <v>71.4</v>
      </c>
      <c r="S107" s="6" t="str">
        <f>VLOOKUP(C107,[1]Sheet1!$F$3:$J$427,5,FALSE)</f>
        <v>67</v>
      </c>
      <c r="T107" s="6">
        <f t="shared" si="1"/>
        <v>0</v>
      </c>
    </row>
    <row r="108" spans="1:20" s="6" customFormat="1" ht="35.15" customHeight="1">
      <c r="A108" s="8" t="s">
        <v>227</v>
      </c>
      <c r="B108" s="8" t="s">
        <v>136</v>
      </c>
      <c r="C108" s="15" t="s">
        <v>447</v>
      </c>
      <c r="D108" s="8" t="s">
        <v>290</v>
      </c>
      <c r="E108" s="7" t="s">
        <v>329</v>
      </c>
      <c r="F108" s="16" t="s">
        <v>550</v>
      </c>
      <c r="G108" s="8" t="s">
        <v>551</v>
      </c>
      <c r="H108" s="16" t="s">
        <v>478</v>
      </c>
      <c r="I108" s="8" t="s">
        <v>34</v>
      </c>
      <c r="J108" s="8" t="s">
        <v>88</v>
      </c>
      <c r="K108" s="8" t="s">
        <v>63</v>
      </c>
      <c r="L108" s="8">
        <v>133.5</v>
      </c>
      <c r="M108" s="8">
        <v>72</v>
      </c>
      <c r="N108" s="8">
        <v>69.375</v>
      </c>
      <c r="O108" s="13">
        <v>2</v>
      </c>
      <c r="P108" s="5" t="s">
        <v>18</v>
      </c>
      <c r="R108" s="6" t="str">
        <f>VLOOKUP(C108,[1]Sheet1!$F$3:$J$427,4,FALSE)</f>
        <v>74.5</v>
      </c>
      <c r="S108" s="6" t="str">
        <f>VLOOKUP(C108,[1]Sheet1!$F$3:$J$427,5,FALSE)</f>
        <v>59</v>
      </c>
      <c r="T108" s="6">
        <f t="shared" si="1"/>
        <v>0</v>
      </c>
    </row>
    <row r="109" spans="1:20" s="6" customFormat="1" ht="35.15" customHeight="1">
      <c r="A109" s="8" t="s">
        <v>228</v>
      </c>
      <c r="B109" s="8" t="s">
        <v>131</v>
      </c>
      <c r="C109" s="15" t="s">
        <v>448</v>
      </c>
      <c r="D109" s="8" t="s">
        <v>290</v>
      </c>
      <c r="E109" s="7" t="s">
        <v>330</v>
      </c>
      <c r="F109" s="16" t="s">
        <v>550</v>
      </c>
      <c r="G109" s="8" t="s">
        <v>551</v>
      </c>
      <c r="H109" s="16" t="s">
        <v>478</v>
      </c>
      <c r="I109" s="8" t="s">
        <v>34</v>
      </c>
      <c r="J109" s="8" t="s">
        <v>79</v>
      </c>
      <c r="K109" s="8" t="s">
        <v>61</v>
      </c>
      <c r="L109" s="8">
        <v>140.1</v>
      </c>
      <c r="M109" s="8">
        <v>68.599999999999994</v>
      </c>
      <c r="N109" s="8">
        <v>69.325000000000003</v>
      </c>
      <c r="O109" s="13">
        <v>3</v>
      </c>
      <c r="P109" s="5" t="s">
        <v>18</v>
      </c>
      <c r="R109" s="6" t="str">
        <f>VLOOKUP(C109,[1]Sheet1!$F$3:$J$427,4,FALSE)</f>
        <v>69.6</v>
      </c>
      <c r="S109" s="6" t="str">
        <f>VLOOKUP(C109,[1]Sheet1!$F$3:$J$427,5,FALSE)</f>
        <v>70.5</v>
      </c>
      <c r="T109" s="6">
        <f t="shared" si="1"/>
        <v>0</v>
      </c>
    </row>
    <row r="110" spans="1:20" s="6" customFormat="1" ht="35.15" customHeight="1">
      <c r="A110" s="8" t="s">
        <v>229</v>
      </c>
      <c r="B110" s="8" t="s">
        <v>131</v>
      </c>
      <c r="C110" s="15" t="s">
        <v>449</v>
      </c>
      <c r="D110" s="9" t="s">
        <v>263</v>
      </c>
      <c r="E110" s="7" t="s">
        <v>331</v>
      </c>
      <c r="F110" s="16" t="s">
        <v>552</v>
      </c>
      <c r="G110" s="8" t="s">
        <v>553</v>
      </c>
      <c r="H110" s="16" t="s">
        <v>40</v>
      </c>
      <c r="I110" s="8" t="s">
        <v>16</v>
      </c>
      <c r="J110" s="8" t="s">
        <v>28</v>
      </c>
      <c r="K110" s="8" t="s">
        <v>48</v>
      </c>
      <c r="L110" s="8">
        <v>129</v>
      </c>
      <c r="M110" s="8">
        <v>70.400000000000006</v>
      </c>
      <c r="N110" s="8">
        <v>67.45</v>
      </c>
      <c r="O110" s="13">
        <v>1</v>
      </c>
      <c r="P110" s="5" t="s">
        <v>18</v>
      </c>
      <c r="R110" s="6" t="str">
        <f>VLOOKUP(C110,[1]Sheet1!$F$3:$J$427,4,FALSE)</f>
        <v>62.5</v>
      </c>
      <c r="S110" s="6" t="str">
        <f>VLOOKUP(C110,[1]Sheet1!$F$3:$J$427,5,FALSE)</f>
        <v>66.5</v>
      </c>
      <c r="T110" s="6">
        <f t="shared" si="1"/>
        <v>0</v>
      </c>
    </row>
    <row r="111" spans="1:20" s="6" customFormat="1" ht="35.15" customHeight="1">
      <c r="A111" s="8" t="s">
        <v>230</v>
      </c>
      <c r="B111" s="8" t="s">
        <v>136</v>
      </c>
      <c r="C111" s="15" t="s">
        <v>450</v>
      </c>
      <c r="D111" s="9" t="s">
        <v>263</v>
      </c>
      <c r="E111" s="7" t="s">
        <v>332</v>
      </c>
      <c r="F111" s="16" t="s">
        <v>552</v>
      </c>
      <c r="G111" s="8" t="s">
        <v>553</v>
      </c>
      <c r="H111" s="16" t="s">
        <v>40</v>
      </c>
      <c r="I111" s="8" t="s">
        <v>20</v>
      </c>
      <c r="J111" s="8" t="s">
        <v>111</v>
      </c>
      <c r="K111" s="8" t="s">
        <v>37</v>
      </c>
      <c r="L111" s="8">
        <v>135.1</v>
      </c>
      <c r="M111" s="8">
        <v>73.8</v>
      </c>
      <c r="N111" s="8">
        <v>70.674999999999997</v>
      </c>
      <c r="O111" s="13">
        <v>1</v>
      </c>
      <c r="P111" s="5" t="s">
        <v>18</v>
      </c>
      <c r="R111" s="6" t="str">
        <f>VLOOKUP(C111,[1]Sheet1!$F$3:$J$427,4,FALSE)</f>
        <v>74.1</v>
      </c>
      <c r="S111" s="6" t="str">
        <f>VLOOKUP(C111,[1]Sheet1!$F$3:$J$427,5,FALSE)</f>
        <v>61</v>
      </c>
      <c r="T111" s="6">
        <f t="shared" si="1"/>
        <v>0</v>
      </c>
    </row>
    <row r="112" spans="1:20" s="6" customFormat="1" ht="35.15" customHeight="1">
      <c r="A112" s="8" t="s">
        <v>231</v>
      </c>
      <c r="B112" s="8" t="s">
        <v>131</v>
      </c>
      <c r="C112" s="15" t="s">
        <v>451</v>
      </c>
      <c r="D112" s="9" t="s">
        <v>263</v>
      </c>
      <c r="E112" s="7" t="s">
        <v>333</v>
      </c>
      <c r="F112" s="16" t="s">
        <v>552</v>
      </c>
      <c r="G112" s="8" t="s">
        <v>553</v>
      </c>
      <c r="H112" s="16" t="s">
        <v>554</v>
      </c>
      <c r="I112" s="8" t="s">
        <v>23</v>
      </c>
      <c r="J112" s="8" t="s">
        <v>586</v>
      </c>
      <c r="K112" s="8" t="s">
        <v>96</v>
      </c>
      <c r="L112" s="8">
        <v>131.69999999999999</v>
      </c>
      <c r="M112" s="8">
        <v>71.8</v>
      </c>
      <c r="N112" s="8">
        <v>68.825000000000003</v>
      </c>
      <c r="O112" s="13">
        <v>1</v>
      </c>
      <c r="P112" s="5" t="s">
        <v>18</v>
      </c>
      <c r="R112" s="6" t="str">
        <f>VLOOKUP(C112,[1]Sheet1!$F$3:$J$427,4,FALSE)</f>
        <v>62.7</v>
      </c>
      <c r="S112" s="6" t="str">
        <f>VLOOKUP(C112,[1]Sheet1!$F$3:$J$427,5,FALSE)</f>
        <v>69</v>
      </c>
      <c r="T112" s="6">
        <f t="shared" si="1"/>
        <v>0</v>
      </c>
    </row>
    <row r="113" spans="1:20" s="6" customFormat="1" ht="35.15" customHeight="1">
      <c r="A113" s="9" t="s">
        <v>232</v>
      </c>
      <c r="B113" s="8" t="s">
        <v>136</v>
      </c>
      <c r="C113" s="15" t="s">
        <v>452</v>
      </c>
      <c r="D113" s="9" t="s">
        <v>263</v>
      </c>
      <c r="E113" s="7" t="s">
        <v>275</v>
      </c>
      <c r="F113" s="16" t="s">
        <v>552</v>
      </c>
      <c r="G113" s="8" t="s">
        <v>553</v>
      </c>
      <c r="H113" s="16" t="s">
        <v>554</v>
      </c>
      <c r="I113" s="8" t="s">
        <v>29</v>
      </c>
      <c r="J113" s="8" t="s">
        <v>76</v>
      </c>
      <c r="K113" s="8" t="s">
        <v>37</v>
      </c>
      <c r="L113" s="8">
        <v>127.3</v>
      </c>
      <c r="M113" s="8">
        <v>71</v>
      </c>
      <c r="N113" s="8">
        <v>67.325000000000003</v>
      </c>
      <c r="O113" s="13">
        <v>1</v>
      </c>
      <c r="P113" s="5" t="s">
        <v>18</v>
      </c>
      <c r="R113" s="6" t="str">
        <f>VLOOKUP(C113,[1]Sheet1!$F$3:$J$427,4,FALSE)</f>
        <v>66.3</v>
      </c>
      <c r="S113" s="6" t="str">
        <f>VLOOKUP(C113,[1]Sheet1!$F$3:$J$427,5,FALSE)</f>
        <v>61</v>
      </c>
      <c r="T113" s="6">
        <f t="shared" si="1"/>
        <v>0</v>
      </c>
    </row>
    <row r="114" spans="1:20" s="6" customFormat="1" ht="35.15" customHeight="1">
      <c r="A114" s="8" t="s">
        <v>233</v>
      </c>
      <c r="B114" s="8" t="s">
        <v>131</v>
      </c>
      <c r="C114" s="15" t="s">
        <v>453</v>
      </c>
      <c r="D114" s="9" t="s">
        <v>263</v>
      </c>
      <c r="E114" s="7" t="s">
        <v>275</v>
      </c>
      <c r="F114" s="16" t="s">
        <v>552</v>
      </c>
      <c r="G114" s="8" t="s">
        <v>553</v>
      </c>
      <c r="H114" s="16" t="s">
        <v>471</v>
      </c>
      <c r="I114" s="8" t="s">
        <v>30</v>
      </c>
      <c r="J114" s="8" t="s">
        <v>610</v>
      </c>
      <c r="K114" s="8" t="s">
        <v>62</v>
      </c>
      <c r="L114" s="8">
        <v>130.4</v>
      </c>
      <c r="M114" s="8">
        <v>70.8</v>
      </c>
      <c r="N114" s="8">
        <v>68</v>
      </c>
      <c r="O114" s="13">
        <v>1</v>
      </c>
      <c r="P114" s="5" t="s">
        <v>18</v>
      </c>
      <c r="R114" s="6" t="str">
        <f>VLOOKUP(C114,[1]Sheet1!$F$3:$J$427,4,FALSE)</f>
        <v>61.9</v>
      </c>
      <c r="S114" s="6" t="str">
        <f>VLOOKUP(C114,[1]Sheet1!$F$3:$J$427,5,FALSE)</f>
        <v>68.5</v>
      </c>
      <c r="T114" s="6">
        <f t="shared" si="1"/>
        <v>0</v>
      </c>
    </row>
    <row r="115" spans="1:20" s="6" customFormat="1" ht="35.15" customHeight="1">
      <c r="A115" s="8" t="s">
        <v>234</v>
      </c>
      <c r="B115" s="8" t="s">
        <v>136</v>
      </c>
      <c r="C115" s="15" t="s">
        <v>454</v>
      </c>
      <c r="D115" s="9" t="s">
        <v>263</v>
      </c>
      <c r="E115" s="7" t="s">
        <v>334</v>
      </c>
      <c r="F115" s="16" t="s">
        <v>552</v>
      </c>
      <c r="G115" s="8" t="s">
        <v>553</v>
      </c>
      <c r="H115" s="16" t="s">
        <v>471</v>
      </c>
      <c r="I115" s="8" t="s">
        <v>57</v>
      </c>
      <c r="J115" s="8" t="s">
        <v>97</v>
      </c>
      <c r="K115" s="8" t="s">
        <v>63</v>
      </c>
      <c r="L115" s="8">
        <v>129.9</v>
      </c>
      <c r="M115" s="8">
        <v>75.8</v>
      </c>
      <c r="N115" s="8">
        <v>70.375</v>
      </c>
      <c r="O115" s="13">
        <v>1</v>
      </c>
      <c r="P115" s="5" t="s">
        <v>18</v>
      </c>
      <c r="R115" s="6" t="str">
        <f>VLOOKUP(C115,[1]Sheet1!$F$3:$J$427,4,FALSE)</f>
        <v>70.9</v>
      </c>
      <c r="S115" s="6" t="str">
        <f>VLOOKUP(C115,[1]Sheet1!$F$3:$J$427,5,FALSE)</f>
        <v>59</v>
      </c>
      <c r="T115" s="6">
        <f t="shared" si="1"/>
        <v>0</v>
      </c>
    </row>
    <row r="116" spans="1:20" s="6" customFormat="1" ht="55.5" customHeight="1">
      <c r="A116" s="8" t="s">
        <v>235</v>
      </c>
      <c r="B116" s="8" t="s">
        <v>131</v>
      </c>
      <c r="C116" s="15" t="s">
        <v>455</v>
      </c>
      <c r="D116" s="9" t="s">
        <v>263</v>
      </c>
      <c r="E116" s="7" t="s">
        <v>335</v>
      </c>
      <c r="F116" s="16" t="s">
        <v>555</v>
      </c>
      <c r="G116" s="8" t="s">
        <v>556</v>
      </c>
      <c r="H116" s="16" t="s">
        <v>32</v>
      </c>
      <c r="I116" s="8" t="s">
        <v>16</v>
      </c>
      <c r="J116" s="8" t="s">
        <v>102</v>
      </c>
      <c r="K116" s="8" t="s">
        <v>96</v>
      </c>
      <c r="L116" s="8">
        <v>137.19999999999999</v>
      </c>
      <c r="M116" s="8">
        <v>69.400000000000006</v>
      </c>
      <c r="N116" s="8">
        <v>69</v>
      </c>
      <c r="O116" s="13">
        <v>1</v>
      </c>
      <c r="P116" s="5" t="s">
        <v>18</v>
      </c>
      <c r="R116" s="6" t="str">
        <f>VLOOKUP(C116,[1]Sheet1!$F$3:$J$427,4,FALSE)</f>
        <v>68.2</v>
      </c>
      <c r="S116" s="6" t="str">
        <f>VLOOKUP(C116,[1]Sheet1!$F$3:$J$427,5,FALSE)</f>
        <v>69</v>
      </c>
      <c r="T116" s="6">
        <f t="shared" si="1"/>
        <v>0</v>
      </c>
    </row>
    <row r="117" spans="1:20" s="6" customFormat="1" ht="35.15" customHeight="1">
      <c r="A117" s="8" t="s">
        <v>236</v>
      </c>
      <c r="B117" s="8" t="s">
        <v>131</v>
      </c>
      <c r="C117" s="15" t="s">
        <v>456</v>
      </c>
      <c r="D117" s="9" t="s">
        <v>263</v>
      </c>
      <c r="E117" s="7" t="s">
        <v>336</v>
      </c>
      <c r="F117" s="16" t="s">
        <v>557</v>
      </c>
      <c r="G117" s="8" t="s">
        <v>558</v>
      </c>
      <c r="H117" s="16" t="s">
        <v>32</v>
      </c>
      <c r="I117" s="8" t="s">
        <v>16</v>
      </c>
      <c r="J117" s="8" t="s">
        <v>73</v>
      </c>
      <c r="K117" s="8" t="s">
        <v>61</v>
      </c>
      <c r="L117" s="8">
        <v>139.80000000000001</v>
      </c>
      <c r="M117" s="8">
        <v>73.8</v>
      </c>
      <c r="N117" s="8">
        <v>71.849999999999994</v>
      </c>
      <c r="O117" s="13">
        <v>1</v>
      </c>
      <c r="P117" s="5" t="s">
        <v>18</v>
      </c>
      <c r="R117" s="6" t="str">
        <f>VLOOKUP(C117,[1]Sheet1!$F$3:$J$427,4,FALSE)</f>
        <v>69.3</v>
      </c>
      <c r="S117" s="6" t="str">
        <f>VLOOKUP(C117,[1]Sheet1!$F$3:$J$427,5,FALSE)</f>
        <v>70.5</v>
      </c>
      <c r="T117" s="6">
        <f t="shared" si="1"/>
        <v>0</v>
      </c>
    </row>
    <row r="118" spans="1:20" s="6" customFormat="1" ht="35.15" customHeight="1">
      <c r="A118" s="8" t="s">
        <v>237</v>
      </c>
      <c r="B118" s="8" t="s">
        <v>131</v>
      </c>
      <c r="C118" s="15" t="s">
        <v>457</v>
      </c>
      <c r="D118" s="9" t="s">
        <v>263</v>
      </c>
      <c r="E118" s="7" t="s">
        <v>337</v>
      </c>
      <c r="F118" s="16" t="s">
        <v>559</v>
      </c>
      <c r="G118" s="8" t="s">
        <v>560</v>
      </c>
      <c r="H118" s="16" t="s">
        <v>32</v>
      </c>
      <c r="I118" s="8" t="s">
        <v>16</v>
      </c>
      <c r="J118" s="8" t="s">
        <v>107</v>
      </c>
      <c r="K118" s="8" t="s">
        <v>61</v>
      </c>
      <c r="L118" s="8">
        <v>153.69999999999999</v>
      </c>
      <c r="M118" s="8">
        <v>68.8</v>
      </c>
      <c r="N118" s="8">
        <v>72.825000000000003</v>
      </c>
      <c r="O118" s="13">
        <v>1</v>
      </c>
      <c r="P118" s="5" t="s">
        <v>18</v>
      </c>
      <c r="R118" s="6" t="str">
        <f>VLOOKUP(C118,[1]Sheet1!$F$3:$J$427,4,FALSE)</f>
        <v>83.2</v>
      </c>
      <c r="S118" s="6" t="str">
        <f>VLOOKUP(C118,[1]Sheet1!$F$3:$J$427,5,FALSE)</f>
        <v>70.5</v>
      </c>
      <c r="T118" s="6">
        <f t="shared" si="1"/>
        <v>0</v>
      </c>
    </row>
    <row r="119" spans="1:20" s="6" customFormat="1" ht="35.15" customHeight="1">
      <c r="A119" s="8" t="s">
        <v>238</v>
      </c>
      <c r="B119" s="8" t="s">
        <v>131</v>
      </c>
      <c r="C119" s="15" t="s">
        <v>458</v>
      </c>
      <c r="D119" s="9" t="s">
        <v>263</v>
      </c>
      <c r="E119" s="7" t="s">
        <v>288</v>
      </c>
      <c r="F119" s="16" t="s">
        <v>559</v>
      </c>
      <c r="G119" s="8" t="s">
        <v>560</v>
      </c>
      <c r="H119" s="16" t="s">
        <v>32</v>
      </c>
      <c r="I119" s="8" t="s">
        <v>20</v>
      </c>
      <c r="J119" s="8" t="s">
        <v>86</v>
      </c>
      <c r="K119" s="8" t="s">
        <v>55</v>
      </c>
      <c r="L119" s="8">
        <v>136.4</v>
      </c>
      <c r="M119" s="8">
        <v>70.2</v>
      </c>
      <c r="N119" s="8">
        <v>69.2</v>
      </c>
      <c r="O119" s="13">
        <v>1</v>
      </c>
      <c r="P119" s="5" t="s">
        <v>18</v>
      </c>
      <c r="R119" s="6" t="str">
        <f>VLOOKUP(C119,[1]Sheet1!$F$3:$J$427,4,FALSE)</f>
        <v>73.4</v>
      </c>
      <c r="S119" s="6" t="str">
        <f>VLOOKUP(C119,[1]Sheet1!$F$3:$J$427,5,FALSE)</f>
        <v>63</v>
      </c>
      <c r="T119" s="6">
        <f t="shared" si="1"/>
        <v>0</v>
      </c>
    </row>
    <row r="120" spans="1:20" s="6" customFormat="1" ht="35.15" customHeight="1">
      <c r="A120" s="8" t="s">
        <v>239</v>
      </c>
      <c r="B120" s="8" t="s">
        <v>131</v>
      </c>
      <c r="C120" s="15" t="s">
        <v>459</v>
      </c>
      <c r="D120" s="9" t="s">
        <v>263</v>
      </c>
      <c r="E120" s="7" t="s">
        <v>338</v>
      </c>
      <c r="F120" s="16" t="s">
        <v>561</v>
      </c>
      <c r="G120" s="8" t="s">
        <v>562</v>
      </c>
      <c r="H120" s="16" t="s">
        <v>32</v>
      </c>
      <c r="I120" s="8" t="s">
        <v>16</v>
      </c>
      <c r="J120" s="8" t="s">
        <v>71</v>
      </c>
      <c r="K120" s="8" t="s">
        <v>61</v>
      </c>
      <c r="L120" s="8">
        <v>141.19999999999999</v>
      </c>
      <c r="M120" s="8">
        <v>73</v>
      </c>
      <c r="N120" s="8">
        <v>71.8</v>
      </c>
      <c r="O120" s="13">
        <v>1</v>
      </c>
      <c r="P120" s="5" t="s">
        <v>18</v>
      </c>
      <c r="R120" s="6" t="str">
        <f>VLOOKUP(C120,[1]Sheet1!$F$3:$J$427,4,FALSE)</f>
        <v>70.7</v>
      </c>
      <c r="S120" s="6" t="str">
        <f>VLOOKUP(C120,[1]Sheet1!$F$3:$J$427,5,FALSE)</f>
        <v>70.5</v>
      </c>
      <c r="T120" s="6">
        <f t="shared" si="1"/>
        <v>0</v>
      </c>
    </row>
    <row r="121" spans="1:20" s="6" customFormat="1" ht="35.15" customHeight="1">
      <c r="A121" s="8" t="s">
        <v>240</v>
      </c>
      <c r="B121" s="8" t="s">
        <v>131</v>
      </c>
      <c r="C121" s="15" t="s">
        <v>460</v>
      </c>
      <c r="D121" s="9" t="s">
        <v>263</v>
      </c>
      <c r="E121" s="7" t="s">
        <v>339</v>
      </c>
      <c r="F121" s="16" t="s">
        <v>563</v>
      </c>
      <c r="G121" s="8" t="s">
        <v>564</v>
      </c>
      <c r="H121" s="16" t="s">
        <v>32</v>
      </c>
      <c r="I121" s="8" t="s">
        <v>16</v>
      </c>
      <c r="J121" s="8" t="s">
        <v>84</v>
      </c>
      <c r="K121" s="8" t="s">
        <v>61</v>
      </c>
      <c r="L121" s="8">
        <v>142.5</v>
      </c>
      <c r="M121" s="8">
        <v>71.2</v>
      </c>
      <c r="N121" s="8">
        <v>71.224999999999994</v>
      </c>
      <c r="O121" s="13">
        <v>1</v>
      </c>
      <c r="P121" s="5" t="s">
        <v>18</v>
      </c>
      <c r="R121" s="6" t="str">
        <f>VLOOKUP(C121,[1]Sheet1!$F$3:$J$427,4,FALSE)</f>
        <v>72</v>
      </c>
      <c r="S121" s="6" t="str">
        <f>VLOOKUP(C121,[1]Sheet1!$F$3:$J$427,5,FALSE)</f>
        <v>70.5</v>
      </c>
      <c r="T121" s="6">
        <f t="shared" si="1"/>
        <v>0</v>
      </c>
    </row>
    <row r="122" spans="1:20" s="6" customFormat="1" ht="35.15" customHeight="1">
      <c r="A122" s="8" t="s">
        <v>241</v>
      </c>
      <c r="B122" s="8" t="s">
        <v>136</v>
      </c>
      <c r="C122" s="15" t="s">
        <v>461</v>
      </c>
      <c r="D122" s="9" t="s">
        <v>263</v>
      </c>
      <c r="E122" s="7" t="s">
        <v>279</v>
      </c>
      <c r="F122" s="16" t="s">
        <v>565</v>
      </c>
      <c r="G122" s="8" t="s">
        <v>566</v>
      </c>
      <c r="H122" s="16" t="s">
        <v>475</v>
      </c>
      <c r="I122" s="8" t="s">
        <v>16</v>
      </c>
      <c r="J122" s="8" t="s">
        <v>101</v>
      </c>
      <c r="K122" s="8" t="s">
        <v>74</v>
      </c>
      <c r="L122" s="8">
        <v>126.6</v>
      </c>
      <c r="M122" s="8">
        <v>70.8</v>
      </c>
      <c r="N122" s="8">
        <v>67.05</v>
      </c>
      <c r="O122" s="13">
        <v>1</v>
      </c>
      <c r="P122" s="5" t="s">
        <v>18</v>
      </c>
      <c r="R122" s="6" t="str">
        <f>VLOOKUP(C122,[1]Sheet1!$F$3:$J$427,4,FALSE)</f>
        <v>59.1</v>
      </c>
      <c r="S122" s="6" t="str">
        <f>VLOOKUP(C122,[1]Sheet1!$F$3:$J$427,5,FALSE)</f>
        <v>67.5</v>
      </c>
      <c r="T122" s="6">
        <f t="shared" si="1"/>
        <v>0</v>
      </c>
    </row>
    <row r="123" spans="1:20" s="6" customFormat="1" ht="35.15" customHeight="1">
      <c r="A123" s="8" t="s">
        <v>242</v>
      </c>
      <c r="B123" s="8" t="s">
        <v>131</v>
      </c>
      <c r="C123" s="15" t="s">
        <v>462</v>
      </c>
      <c r="D123" s="9" t="s">
        <v>263</v>
      </c>
      <c r="E123" s="7" t="s">
        <v>315</v>
      </c>
      <c r="F123" s="16" t="s">
        <v>565</v>
      </c>
      <c r="G123" s="8" t="s">
        <v>566</v>
      </c>
      <c r="H123" s="16" t="s">
        <v>475</v>
      </c>
      <c r="I123" s="8" t="s">
        <v>20</v>
      </c>
      <c r="J123" s="8" t="s">
        <v>602</v>
      </c>
      <c r="K123" s="8" t="s">
        <v>45</v>
      </c>
      <c r="L123" s="8">
        <v>129.1</v>
      </c>
      <c r="M123" s="8">
        <v>74.2</v>
      </c>
      <c r="N123" s="8">
        <v>69.375</v>
      </c>
      <c r="O123" s="13">
        <v>1</v>
      </c>
      <c r="P123" s="5" t="s">
        <v>18</v>
      </c>
      <c r="R123" s="6" t="str">
        <f>VLOOKUP(C123,[1]Sheet1!$F$3:$J$427,4,FALSE)</f>
        <v>62.1</v>
      </c>
      <c r="S123" s="6" t="str">
        <f>VLOOKUP(C123,[1]Sheet1!$F$3:$J$427,5,FALSE)</f>
        <v>67</v>
      </c>
      <c r="T123" s="6">
        <f t="shared" si="1"/>
        <v>0</v>
      </c>
    </row>
    <row r="124" spans="1:20" s="6" customFormat="1" ht="35.15" customHeight="1">
      <c r="A124" s="8" t="s">
        <v>243</v>
      </c>
      <c r="B124" s="8" t="s">
        <v>136</v>
      </c>
      <c r="C124" s="15" t="s">
        <v>463</v>
      </c>
      <c r="D124" s="9" t="s">
        <v>263</v>
      </c>
      <c r="E124" s="7" t="s">
        <v>252</v>
      </c>
      <c r="F124" s="16" t="s">
        <v>565</v>
      </c>
      <c r="G124" s="8" t="s">
        <v>566</v>
      </c>
      <c r="H124" s="16" t="s">
        <v>492</v>
      </c>
      <c r="I124" s="8" t="s">
        <v>67</v>
      </c>
      <c r="J124" s="8" t="s">
        <v>76</v>
      </c>
      <c r="K124" s="8" t="s">
        <v>24</v>
      </c>
      <c r="L124" s="8">
        <v>129.80000000000001</v>
      </c>
      <c r="M124" s="8">
        <v>74.8</v>
      </c>
      <c r="N124" s="8">
        <v>69.849999999999994</v>
      </c>
      <c r="O124" s="13">
        <v>1</v>
      </c>
      <c r="P124" s="5" t="s">
        <v>18</v>
      </c>
      <c r="R124" s="6" t="str">
        <f>VLOOKUP(C124,[1]Sheet1!$F$3:$J$427,4,FALSE)</f>
        <v>66.3</v>
      </c>
      <c r="S124" s="6" t="str">
        <f>VLOOKUP(C124,[1]Sheet1!$F$3:$J$427,5,FALSE)</f>
        <v>63.5</v>
      </c>
      <c r="T124" s="6">
        <f t="shared" si="1"/>
        <v>0</v>
      </c>
    </row>
    <row r="125" spans="1:20" s="6" customFormat="1" ht="35.15" customHeight="1">
      <c r="A125" s="8" t="s">
        <v>244</v>
      </c>
      <c r="B125" s="8" t="s">
        <v>136</v>
      </c>
      <c r="C125" s="15" t="s">
        <v>464</v>
      </c>
      <c r="D125" s="9" t="s">
        <v>263</v>
      </c>
      <c r="E125" s="7" t="s">
        <v>340</v>
      </c>
      <c r="F125" s="16" t="s">
        <v>565</v>
      </c>
      <c r="G125" s="8" t="s">
        <v>566</v>
      </c>
      <c r="H125" s="16" t="s">
        <v>523</v>
      </c>
      <c r="I125" s="8" t="s">
        <v>105</v>
      </c>
      <c r="J125" s="8" t="s">
        <v>82</v>
      </c>
      <c r="K125" s="8" t="s">
        <v>63</v>
      </c>
      <c r="L125" s="8">
        <v>125.7</v>
      </c>
      <c r="M125" s="8">
        <v>73.2</v>
      </c>
      <c r="N125" s="8">
        <v>68.025000000000006</v>
      </c>
      <c r="O125" s="13">
        <v>1</v>
      </c>
      <c r="P125" s="5" t="s">
        <v>18</v>
      </c>
      <c r="R125" s="6" t="str">
        <f>VLOOKUP(C125,[1]Sheet1!$F$3:$J$427,4,FALSE)</f>
        <v>66.7</v>
      </c>
      <c r="S125" s="6" t="str">
        <f>VLOOKUP(C125,[1]Sheet1!$F$3:$J$427,5,FALSE)</f>
        <v>59</v>
      </c>
      <c r="T125" s="6">
        <f t="shared" si="1"/>
        <v>0</v>
      </c>
    </row>
    <row r="126" spans="1:20" s="6" customFormat="1" ht="35.15" customHeight="1">
      <c r="A126" s="8" t="s">
        <v>245</v>
      </c>
      <c r="B126" s="8" t="s">
        <v>131</v>
      </c>
      <c r="C126" s="15" t="s">
        <v>465</v>
      </c>
      <c r="D126" s="8" t="s">
        <v>272</v>
      </c>
      <c r="E126" s="7" t="s">
        <v>341</v>
      </c>
      <c r="F126" s="16" t="s">
        <v>567</v>
      </c>
      <c r="G126" s="8" t="s">
        <v>568</v>
      </c>
      <c r="H126" s="16" t="s">
        <v>478</v>
      </c>
      <c r="I126" s="8" t="s">
        <v>34</v>
      </c>
      <c r="J126" s="8" t="s">
        <v>77</v>
      </c>
      <c r="K126" s="8" t="s">
        <v>49</v>
      </c>
      <c r="L126" s="8">
        <v>126.5</v>
      </c>
      <c r="M126" s="8">
        <v>76.599999999999994</v>
      </c>
      <c r="N126" s="8">
        <v>69.924999999999997</v>
      </c>
      <c r="O126" s="13">
        <v>1</v>
      </c>
      <c r="P126" s="5" t="s">
        <v>18</v>
      </c>
      <c r="R126" s="6" t="str">
        <f>VLOOKUP(C126,[1]Sheet1!$F$3:$J$427,4,FALSE)</f>
        <v>52.5</v>
      </c>
      <c r="S126" s="6" t="str">
        <f>VLOOKUP(C126,[1]Sheet1!$F$3:$J$427,5,FALSE)</f>
        <v>74</v>
      </c>
      <c r="T126" s="6">
        <f t="shared" si="1"/>
        <v>0</v>
      </c>
    </row>
    <row r="127" spans="1:20" s="6" customFormat="1" ht="35.15" customHeight="1">
      <c r="A127" s="8" t="s">
        <v>246</v>
      </c>
      <c r="B127" s="8" t="s">
        <v>136</v>
      </c>
      <c r="C127" s="15" t="s">
        <v>466</v>
      </c>
      <c r="D127" s="9" t="s">
        <v>263</v>
      </c>
      <c r="E127" s="7" t="s">
        <v>278</v>
      </c>
      <c r="F127" s="16" t="s">
        <v>567</v>
      </c>
      <c r="G127" s="8" t="s">
        <v>568</v>
      </c>
      <c r="H127" s="16" t="s">
        <v>478</v>
      </c>
      <c r="I127" s="8" t="s">
        <v>78</v>
      </c>
      <c r="J127" s="8" t="s">
        <v>604</v>
      </c>
      <c r="K127" s="8" t="s">
        <v>103</v>
      </c>
      <c r="L127" s="8">
        <v>126.1</v>
      </c>
      <c r="M127" s="8">
        <v>76.400000000000006</v>
      </c>
      <c r="N127" s="8">
        <v>69.724999999999994</v>
      </c>
      <c r="O127" s="13">
        <v>1</v>
      </c>
      <c r="P127" s="5" t="s">
        <v>18</v>
      </c>
      <c r="R127" s="6" t="str">
        <f>VLOOKUP(C127,[1]Sheet1!$F$3:$J$427,4,FALSE)</f>
        <v>71.6</v>
      </c>
      <c r="S127" s="6" t="str">
        <f>VLOOKUP(C127,[1]Sheet1!$F$3:$J$427,5,FALSE)</f>
        <v>54.5</v>
      </c>
      <c r="T127" s="6">
        <f t="shared" si="1"/>
        <v>0</v>
      </c>
    </row>
    <row r="128" spans="1:20" s="6" customFormat="1" ht="35.15" customHeight="1">
      <c r="A128" s="8" t="s">
        <v>247</v>
      </c>
      <c r="B128" s="8" t="s">
        <v>131</v>
      </c>
      <c r="C128" s="15" t="s">
        <v>467</v>
      </c>
      <c r="D128" s="9" t="s">
        <v>263</v>
      </c>
      <c r="E128" s="7" t="s">
        <v>342</v>
      </c>
      <c r="F128" s="16" t="s">
        <v>569</v>
      </c>
      <c r="G128" s="8" t="s">
        <v>570</v>
      </c>
      <c r="H128" s="16" t="s">
        <v>32</v>
      </c>
      <c r="I128" s="8" t="s">
        <v>16</v>
      </c>
      <c r="J128" s="8" t="s">
        <v>604</v>
      </c>
      <c r="K128" s="8" t="s">
        <v>74</v>
      </c>
      <c r="L128" s="8">
        <v>139.1</v>
      </c>
      <c r="M128" s="8">
        <v>70.400000000000006</v>
      </c>
      <c r="N128" s="8">
        <v>69.974999999999994</v>
      </c>
      <c r="O128" s="13">
        <v>1</v>
      </c>
      <c r="P128" s="5" t="s">
        <v>18</v>
      </c>
      <c r="R128" s="6" t="str">
        <f>VLOOKUP(C128,[1]Sheet1!$F$3:$J$427,4,FALSE)</f>
        <v>71.6</v>
      </c>
      <c r="S128" s="6" t="str">
        <f>VLOOKUP(C128,[1]Sheet1!$F$3:$J$427,5,FALSE)</f>
        <v>67.5</v>
      </c>
      <c r="T128" s="6">
        <f t="shared" si="1"/>
        <v>0</v>
      </c>
    </row>
    <row r="129" spans="1:20" s="6" customFormat="1" ht="35.15" customHeight="1">
      <c r="A129" s="8" t="s">
        <v>248</v>
      </c>
      <c r="B129" s="8" t="s">
        <v>136</v>
      </c>
      <c r="C129" s="15" t="s">
        <v>468</v>
      </c>
      <c r="D129" s="9" t="s">
        <v>263</v>
      </c>
      <c r="E129" s="7" t="s">
        <v>343</v>
      </c>
      <c r="F129" s="16" t="s">
        <v>569</v>
      </c>
      <c r="G129" s="8" t="s">
        <v>570</v>
      </c>
      <c r="H129" s="16" t="s">
        <v>32</v>
      </c>
      <c r="I129" s="8" t="s">
        <v>20</v>
      </c>
      <c r="J129" s="8" t="s">
        <v>56</v>
      </c>
      <c r="K129" s="8" t="s">
        <v>593</v>
      </c>
      <c r="L129" s="8">
        <v>141.80000000000001</v>
      </c>
      <c r="M129" s="8">
        <v>68.8</v>
      </c>
      <c r="N129" s="8">
        <v>69.849999999999994</v>
      </c>
      <c r="O129" s="13">
        <v>1</v>
      </c>
      <c r="P129" s="5" t="s">
        <v>18</v>
      </c>
      <c r="R129" s="6" t="str">
        <f>VLOOKUP(C129,[1]Sheet1!$F$3:$J$427,4,FALSE)</f>
        <v>73.8</v>
      </c>
      <c r="S129" s="6" t="str">
        <f>VLOOKUP(C129,[1]Sheet1!$F$3:$J$427,5,FALSE)</f>
        <v>68</v>
      </c>
      <c r="T129" s="6">
        <f t="shared" si="1"/>
        <v>0</v>
      </c>
    </row>
  </sheetData>
  <mergeCells count="1">
    <mergeCell ref="A1:P1"/>
  </mergeCells>
  <phoneticPr fontId="2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史国洪</dc:creator>
  <cp:lastModifiedBy>史国洪</cp:lastModifiedBy>
  <cp:lastPrinted>2018-07-12T08:27:56Z</cp:lastPrinted>
  <dcterms:created xsi:type="dcterms:W3CDTF">2018-07-12T02:16:26Z</dcterms:created>
  <dcterms:modified xsi:type="dcterms:W3CDTF">2018-07-13T07:13:05Z</dcterms:modified>
</cp:coreProperties>
</file>