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ks_info" sheetId="1" r:id="rId1"/>
  </sheets>
  <definedNames>
    <definedName name="ks_info">'ks_info'!$D$3:$K$65</definedName>
  </definedNames>
  <calcPr fullCalcOnLoad="1"/>
</workbook>
</file>

<file path=xl/sharedStrings.xml><?xml version="1.0" encoding="utf-8"?>
<sst xmlns="http://schemas.openxmlformats.org/spreadsheetml/2006/main" count="238" uniqueCount="170">
  <si>
    <t>考生姓名</t>
  </si>
  <si>
    <t>职位名称</t>
  </si>
  <si>
    <t>其它</t>
  </si>
  <si>
    <t>准考证号</t>
  </si>
  <si>
    <t>韦祎</t>
  </si>
  <si>
    <t>男，中共党员</t>
  </si>
  <si>
    <t>101010103310</t>
  </si>
  <si>
    <t>80.5</t>
  </si>
  <si>
    <t>女，中共党员</t>
  </si>
  <si>
    <t>范晋玮</t>
  </si>
  <si>
    <t>男</t>
  </si>
  <si>
    <t>101080403516</t>
  </si>
  <si>
    <t>81</t>
  </si>
  <si>
    <t>徐昕</t>
  </si>
  <si>
    <t>101080403404</t>
  </si>
  <si>
    <t>92.5</t>
  </si>
  <si>
    <t>陈泉潮</t>
  </si>
  <si>
    <t>101080403119</t>
  </si>
  <si>
    <t>91</t>
  </si>
  <si>
    <t>91.5</t>
  </si>
  <si>
    <t>87</t>
  </si>
  <si>
    <t>戚允升</t>
  </si>
  <si>
    <t>101010103211</t>
  </si>
  <si>
    <t>84</t>
  </si>
  <si>
    <t>女</t>
  </si>
  <si>
    <t>黄海亮</t>
  </si>
  <si>
    <t>101080403415</t>
  </si>
  <si>
    <t>杨成保</t>
  </si>
  <si>
    <t>101080403619</t>
  </si>
  <si>
    <t>86</t>
  </si>
  <si>
    <t>贺涛涛</t>
  </si>
  <si>
    <t>101010104425</t>
  </si>
  <si>
    <t>陈荣帅</t>
  </si>
  <si>
    <t>101050109508</t>
  </si>
  <si>
    <t>谢冬梅</t>
  </si>
  <si>
    <t>101080403405</t>
  </si>
  <si>
    <t>左曙鸣</t>
  </si>
  <si>
    <t>101080403320</t>
  </si>
  <si>
    <t>王金</t>
  </si>
  <si>
    <t>101080403023</t>
  </si>
  <si>
    <t>92</t>
  </si>
  <si>
    <t>82</t>
  </si>
  <si>
    <t>88</t>
  </si>
  <si>
    <t>83</t>
  </si>
  <si>
    <t>85</t>
  </si>
  <si>
    <t>75</t>
  </si>
  <si>
    <t>81.5</t>
  </si>
  <si>
    <t>任志远</t>
  </si>
  <si>
    <t>101080403515</t>
  </si>
  <si>
    <t>84.5</t>
  </si>
  <si>
    <t>周健</t>
  </si>
  <si>
    <t>101080403213</t>
  </si>
  <si>
    <t>93</t>
  </si>
  <si>
    <t>90</t>
  </si>
  <si>
    <t>张强</t>
  </si>
  <si>
    <t>101080403303</t>
  </si>
  <si>
    <t>胡耀辉</t>
  </si>
  <si>
    <t>101080403107</t>
  </si>
  <si>
    <t>姜攀</t>
  </si>
  <si>
    <t>101080403210</t>
  </si>
  <si>
    <t>周琳</t>
  </si>
  <si>
    <t>101010103330</t>
  </si>
  <si>
    <t>93.5</t>
  </si>
  <si>
    <t>80</t>
  </si>
  <si>
    <t>逢雪</t>
  </si>
  <si>
    <t>101080403101</t>
  </si>
  <si>
    <t>宋阳</t>
  </si>
  <si>
    <t>101080403211</t>
  </si>
  <si>
    <t>丁诗越</t>
  </si>
  <si>
    <t>101080403517</t>
  </si>
  <si>
    <t>刘畅</t>
  </si>
  <si>
    <t>101010104128</t>
  </si>
  <si>
    <t>朱青</t>
  </si>
  <si>
    <t>101080403218</t>
  </si>
  <si>
    <t>皇甫立威</t>
  </si>
  <si>
    <t>101080403322</t>
  </si>
  <si>
    <t>89.5</t>
  </si>
  <si>
    <t>漆贯毅</t>
  </si>
  <si>
    <t>101080403606</t>
  </si>
  <si>
    <t>谷文新</t>
  </si>
  <si>
    <t>101080403403</t>
  </si>
  <si>
    <t>吴新磊</t>
  </si>
  <si>
    <t>101010104320</t>
  </si>
  <si>
    <t>85.5</t>
  </si>
  <si>
    <t>张孙心宜</t>
  </si>
  <si>
    <t>101080403422</t>
  </si>
  <si>
    <t>95.5</t>
  </si>
  <si>
    <t>曹黎明</t>
  </si>
  <si>
    <t>101130228828</t>
  </si>
  <si>
    <t>李怀洲</t>
  </si>
  <si>
    <t>101080403108</t>
  </si>
  <si>
    <t>嵇清清</t>
  </si>
  <si>
    <t>101080403316</t>
  </si>
  <si>
    <t>99</t>
  </si>
  <si>
    <t>王锐</t>
  </si>
  <si>
    <t>101080403623</t>
  </si>
  <si>
    <t>刘小倩</t>
  </si>
  <si>
    <t>101080403328</t>
  </si>
  <si>
    <t>89</t>
  </si>
  <si>
    <t>李青</t>
  </si>
  <si>
    <t>101010104520</t>
  </si>
  <si>
    <t>韩斌</t>
  </si>
  <si>
    <t>101080403519</t>
  </si>
  <si>
    <t>朱艳娟</t>
  </si>
  <si>
    <t>101080403329</t>
  </si>
  <si>
    <t>张国涛</t>
  </si>
  <si>
    <t>101080403127</t>
  </si>
  <si>
    <t>103</t>
  </si>
  <si>
    <t>张静娴</t>
  </si>
  <si>
    <t>101080403427</t>
  </si>
  <si>
    <t>96</t>
  </si>
  <si>
    <t>王蓓蓓</t>
  </si>
  <si>
    <t>101060208816</t>
  </si>
  <si>
    <t>102.5</t>
  </si>
  <si>
    <t>刘振青</t>
  </si>
  <si>
    <t>101010103518</t>
  </si>
  <si>
    <t>王松林</t>
  </si>
  <si>
    <t>101080403021</t>
  </si>
  <si>
    <t>赵洪香</t>
  </si>
  <si>
    <t>101080403622</t>
  </si>
  <si>
    <t>张道冉</t>
  </si>
  <si>
    <t>101080403525</t>
  </si>
  <si>
    <t>魏磊</t>
  </si>
  <si>
    <t>101031803926</t>
  </si>
  <si>
    <t>姚师慧</t>
  </si>
  <si>
    <t>101080403501</t>
  </si>
  <si>
    <t>高俐妍</t>
  </si>
  <si>
    <t>101080403206</t>
  </si>
  <si>
    <t>张笑</t>
  </si>
  <si>
    <t>101080403208</t>
  </si>
  <si>
    <t>赵纯艳</t>
  </si>
  <si>
    <t>101080403117</t>
  </si>
  <si>
    <t>周广祥</t>
  </si>
  <si>
    <t>101010104101</t>
  </si>
  <si>
    <t>张育艳</t>
  </si>
  <si>
    <t>101070406130</t>
  </si>
  <si>
    <t>序号</t>
  </si>
  <si>
    <t>淮安市2016年选聘高校毕业生到村（社区）任职进入体检人员名单</t>
  </si>
  <si>
    <t>附件1：</t>
  </si>
  <si>
    <t>洪泽县村民（社区居民）委员会工作岗位（女）计划选聘3人</t>
  </si>
  <si>
    <t>笔试
折算
成绩</t>
  </si>
  <si>
    <t>笔试成绩</t>
  </si>
  <si>
    <t>面试成绩</t>
  </si>
  <si>
    <t>合成成绩</t>
  </si>
  <si>
    <t>综合排名</t>
  </si>
  <si>
    <t>面试
折算
成绩</t>
  </si>
  <si>
    <t>清浦区村（社区）党组织工作岗位（男）计</t>
  </si>
  <si>
    <t>清浦区村民（社区居民）委员会工作岗位（男）</t>
  </si>
  <si>
    <t>清浦区村民（社区居民）委员会工作岗位（女）</t>
  </si>
  <si>
    <t>淮安区村（社区）党组织工作岗位（男）计</t>
  </si>
  <si>
    <t>淮安区村（社区）党组织工作岗位（女）计</t>
  </si>
  <si>
    <t>淮安区村民（社区居民）委员会工作岗位（男）</t>
  </si>
  <si>
    <t>淮安区村民（社区居民）委员会工作岗位（女）</t>
  </si>
  <si>
    <t>淮阴区村（社区）党组织工作岗位（男）</t>
  </si>
  <si>
    <t>淮阴区村（社区）党组织工作岗位（女）</t>
  </si>
  <si>
    <t>淮阴区村民（社区居民）委员会工作岗位（男）</t>
  </si>
  <si>
    <t>淮阴区村民（社区居民）委员会工作岗位（女）</t>
  </si>
  <si>
    <t>涟水县村（社区）党组织工作岗位（男）</t>
  </si>
  <si>
    <t>涟水县村（社区）党组织工作岗位（女）</t>
  </si>
  <si>
    <t>洪泽县村（社区）党组织工作岗位（男）</t>
  </si>
  <si>
    <t>洪泽县村（社区）党组织工作岗位（女）</t>
  </si>
  <si>
    <t>洪泽县村民（社区居民）委员会工作岗位（男）</t>
  </si>
  <si>
    <t>盱眙县村（社区）党组织工作岗位（男）</t>
  </si>
  <si>
    <t>盱眙县村（社区）党组织工作岗位（女）</t>
  </si>
  <si>
    <t>盱眙县村民（社区居民）委员会工作岗位（男）</t>
  </si>
  <si>
    <t>盱眙县村民（社区居民）委员会工作岗位（女）</t>
  </si>
  <si>
    <t>金湖县村（社区）党组织工作岗位（男）</t>
  </si>
  <si>
    <t>金湖县村民（社区居民）委员会工作岗位（男）</t>
  </si>
  <si>
    <t>生态新城村（社区）党组织工作岗位（男）</t>
  </si>
  <si>
    <t>生态新城村民（社区居民）委员会工作岗位（男）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</si>
</sst>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33" borderId="10" xfId="39" applyFont="1" applyFill="1" applyBorder="1" applyAlignment="1">
      <alignment horizontal="center" vertical="center"/>
    </xf>
    <xf numFmtId="0" fontId="37" fillId="33" borderId="10" xfId="57" applyFont="1" applyFill="1" applyBorder="1" applyAlignment="1">
      <alignment horizontal="center" vertical="center"/>
    </xf>
    <xf numFmtId="0" fontId="37" fillId="33" borderId="10" xfId="4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B53" sqref="B53"/>
    </sheetView>
  </sheetViews>
  <sheetFormatPr defaultColWidth="9.140625" defaultRowHeight="24.75" customHeight="1"/>
  <cols>
    <col min="1" max="1" width="6.8515625" style="3" customWidth="1"/>
    <col min="2" max="2" width="36.00390625" style="12" customWidth="1"/>
    <col min="3" max="3" width="14.140625" style="4" customWidth="1"/>
    <col min="4" max="4" width="10.140625" style="3" customWidth="1"/>
    <col min="5" max="5" width="13.8515625" style="3" customWidth="1"/>
    <col min="6" max="6" width="9.00390625" style="3" customWidth="1"/>
    <col min="7" max="7" width="8.57421875" style="3" customWidth="1"/>
    <col min="8" max="8" width="9.00390625" style="3" customWidth="1"/>
    <col min="9" max="9" width="8.00390625" style="3" customWidth="1"/>
    <col min="10" max="10" width="9.421875" style="3" customWidth="1"/>
    <col min="11" max="11" width="6.00390625" style="5" customWidth="1"/>
    <col min="12" max="16384" width="9.00390625" style="3" customWidth="1"/>
  </cols>
  <sheetData>
    <row r="1" spans="1:2" ht="24.75" customHeight="1">
      <c r="A1" s="5" t="s">
        <v>138</v>
      </c>
      <c r="B1" s="9"/>
    </row>
    <row r="2" spans="1:11" ht="49.5" customHeight="1">
      <c r="A2" s="16" t="s">
        <v>137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9.5" customHeight="1">
      <c r="A3" s="6" t="s">
        <v>136</v>
      </c>
      <c r="B3" s="10" t="s">
        <v>1</v>
      </c>
      <c r="C3" s="8" t="s">
        <v>3</v>
      </c>
      <c r="D3" s="6" t="s">
        <v>0</v>
      </c>
      <c r="E3" s="6" t="s">
        <v>2</v>
      </c>
      <c r="F3" s="10" t="s">
        <v>141</v>
      </c>
      <c r="G3" s="10" t="s">
        <v>140</v>
      </c>
      <c r="H3" s="10" t="s">
        <v>142</v>
      </c>
      <c r="I3" s="10" t="s">
        <v>145</v>
      </c>
      <c r="J3" s="10" t="s">
        <v>143</v>
      </c>
      <c r="K3" s="10" t="s">
        <v>144</v>
      </c>
    </row>
    <row r="4" spans="1:11" ht="24.75" customHeight="1">
      <c r="A4" s="1">
        <v>1</v>
      </c>
      <c r="B4" s="17" t="s">
        <v>146</v>
      </c>
      <c r="C4" s="2" t="s">
        <v>117</v>
      </c>
      <c r="D4" s="1" t="s">
        <v>116</v>
      </c>
      <c r="E4" s="1" t="s">
        <v>5</v>
      </c>
      <c r="F4" s="1" t="s">
        <v>63</v>
      </c>
      <c r="G4" s="1">
        <f>ROUND(F4/3,2)</f>
        <v>26.67</v>
      </c>
      <c r="H4" s="1">
        <v>73.4</v>
      </c>
      <c r="I4" s="1">
        <f>H4/2</f>
        <v>36.7</v>
      </c>
      <c r="J4" s="13">
        <f>ROUND(F4/3+H4/2,2)</f>
        <v>63.37</v>
      </c>
      <c r="K4" s="1">
        <v>1</v>
      </c>
    </row>
    <row r="5" spans="1:11" ht="24.75" customHeight="1">
      <c r="A5" s="1">
        <v>2</v>
      </c>
      <c r="B5" s="17"/>
      <c r="C5" s="2" t="s">
        <v>78</v>
      </c>
      <c r="D5" s="1" t="s">
        <v>77</v>
      </c>
      <c r="E5" s="1" t="s">
        <v>5</v>
      </c>
      <c r="F5" s="1" t="s">
        <v>49</v>
      </c>
      <c r="G5" s="1">
        <f aca="true" t="shared" si="0" ref="G5:G53">ROUND(F5/3,2)</f>
        <v>28.17</v>
      </c>
      <c r="H5" s="1">
        <v>70</v>
      </c>
      <c r="I5" s="1">
        <f aca="true" t="shared" si="1" ref="I5:I53">H5/2</f>
        <v>35</v>
      </c>
      <c r="J5" s="13">
        <f>ROUND(F5/3+H5/2,2)</f>
        <v>63.17</v>
      </c>
      <c r="K5" s="1">
        <v>2</v>
      </c>
    </row>
    <row r="6" spans="1:11" ht="35.25" customHeight="1">
      <c r="A6" s="1">
        <v>3</v>
      </c>
      <c r="B6" s="11" t="s">
        <v>147</v>
      </c>
      <c r="C6" s="2" t="s">
        <v>39</v>
      </c>
      <c r="D6" s="1" t="s">
        <v>38</v>
      </c>
      <c r="E6" s="1" t="s">
        <v>10</v>
      </c>
      <c r="F6" s="1" t="s">
        <v>40</v>
      </c>
      <c r="G6" s="1">
        <f t="shared" si="0"/>
        <v>30.67</v>
      </c>
      <c r="H6" s="1">
        <v>70.8</v>
      </c>
      <c r="I6" s="1">
        <f t="shared" si="1"/>
        <v>35.4</v>
      </c>
      <c r="J6" s="13">
        <f>ROUND(F6/3+H6/2,2)</f>
        <v>66.07</v>
      </c>
      <c r="K6" s="1">
        <v>1</v>
      </c>
    </row>
    <row r="7" spans="1:11" ht="34.5" customHeight="1">
      <c r="A7" s="1">
        <v>4</v>
      </c>
      <c r="B7" s="11" t="s">
        <v>148</v>
      </c>
      <c r="C7" s="2" t="s">
        <v>65</v>
      </c>
      <c r="D7" s="1" t="s">
        <v>64</v>
      </c>
      <c r="E7" s="1" t="s">
        <v>24</v>
      </c>
      <c r="F7" s="1" t="s">
        <v>19</v>
      </c>
      <c r="G7" s="1">
        <f t="shared" si="0"/>
        <v>30.5</v>
      </c>
      <c r="H7" s="1">
        <v>77</v>
      </c>
      <c r="I7" s="1">
        <f t="shared" si="1"/>
        <v>38.5</v>
      </c>
      <c r="J7" s="13">
        <v>69</v>
      </c>
      <c r="K7" s="1">
        <v>1</v>
      </c>
    </row>
    <row r="8" spans="1:11" ht="24.75" customHeight="1">
      <c r="A8" s="1">
        <v>5</v>
      </c>
      <c r="B8" s="17" t="s">
        <v>149</v>
      </c>
      <c r="C8" s="2" t="s">
        <v>57</v>
      </c>
      <c r="D8" s="1" t="s">
        <v>56</v>
      </c>
      <c r="E8" s="1" t="s">
        <v>5</v>
      </c>
      <c r="F8" s="1" t="s">
        <v>18</v>
      </c>
      <c r="G8" s="1">
        <f t="shared" si="0"/>
        <v>30.33</v>
      </c>
      <c r="H8" s="1">
        <v>69.9</v>
      </c>
      <c r="I8" s="1">
        <f t="shared" si="1"/>
        <v>34.95</v>
      </c>
      <c r="J8" s="14">
        <f aca="true" t="shared" si="2" ref="J8:J45">ROUND(F8/3+H8/2,2)</f>
        <v>65.28</v>
      </c>
      <c r="K8" s="1">
        <v>1</v>
      </c>
    </row>
    <row r="9" spans="1:11" ht="24.75" customHeight="1">
      <c r="A9" s="1">
        <v>6</v>
      </c>
      <c r="B9" s="17"/>
      <c r="C9" s="2" t="s">
        <v>22</v>
      </c>
      <c r="D9" s="1" t="s">
        <v>21</v>
      </c>
      <c r="E9" s="1" t="s">
        <v>5</v>
      </c>
      <c r="F9" s="1" t="s">
        <v>23</v>
      </c>
      <c r="G9" s="1">
        <f t="shared" si="0"/>
        <v>28</v>
      </c>
      <c r="H9" s="1">
        <v>71.8</v>
      </c>
      <c r="I9" s="1">
        <f t="shared" si="1"/>
        <v>35.9</v>
      </c>
      <c r="J9" s="14">
        <f t="shared" si="2"/>
        <v>63.9</v>
      </c>
      <c r="K9" s="1">
        <v>2</v>
      </c>
    </row>
    <row r="10" spans="1:11" ht="24.75" customHeight="1">
      <c r="A10" s="1">
        <v>7</v>
      </c>
      <c r="B10" s="17"/>
      <c r="C10" s="2" t="s">
        <v>90</v>
      </c>
      <c r="D10" s="1" t="s">
        <v>89</v>
      </c>
      <c r="E10" s="1" t="s">
        <v>5</v>
      </c>
      <c r="F10" s="1" t="s">
        <v>7</v>
      </c>
      <c r="G10" s="1">
        <f t="shared" si="0"/>
        <v>26.83</v>
      </c>
      <c r="H10" s="1">
        <v>67</v>
      </c>
      <c r="I10" s="1">
        <f t="shared" si="1"/>
        <v>33.5</v>
      </c>
      <c r="J10" s="14">
        <f t="shared" si="2"/>
        <v>60.33</v>
      </c>
      <c r="K10" s="1">
        <v>3</v>
      </c>
    </row>
    <row r="11" spans="1:11" ht="36.75" customHeight="1">
      <c r="A11" s="1">
        <v>8</v>
      </c>
      <c r="B11" s="11" t="s">
        <v>150</v>
      </c>
      <c r="C11" s="2" t="s">
        <v>131</v>
      </c>
      <c r="D11" s="1" t="s">
        <v>130</v>
      </c>
      <c r="E11" s="1" t="s">
        <v>8</v>
      </c>
      <c r="F11" s="1" t="s">
        <v>19</v>
      </c>
      <c r="G11" s="1">
        <f t="shared" si="0"/>
        <v>30.5</v>
      </c>
      <c r="H11" s="1">
        <v>72.6</v>
      </c>
      <c r="I11" s="1">
        <f t="shared" si="1"/>
        <v>36.3</v>
      </c>
      <c r="J11" s="13">
        <f t="shared" si="2"/>
        <v>66.8</v>
      </c>
      <c r="K11" s="1">
        <v>1</v>
      </c>
    </row>
    <row r="12" spans="1:11" ht="24.75" customHeight="1">
      <c r="A12" s="1">
        <v>9</v>
      </c>
      <c r="B12" s="17" t="s">
        <v>151</v>
      </c>
      <c r="C12" s="2" t="s">
        <v>106</v>
      </c>
      <c r="D12" s="1" t="s">
        <v>105</v>
      </c>
      <c r="E12" s="1" t="s">
        <v>10</v>
      </c>
      <c r="F12" s="1" t="s">
        <v>107</v>
      </c>
      <c r="G12" s="1">
        <f t="shared" si="0"/>
        <v>34.33</v>
      </c>
      <c r="H12" s="1">
        <v>73.4</v>
      </c>
      <c r="I12" s="1">
        <f t="shared" si="1"/>
        <v>36.7</v>
      </c>
      <c r="J12" s="15">
        <f t="shared" si="2"/>
        <v>71.03</v>
      </c>
      <c r="K12" s="1">
        <v>1</v>
      </c>
    </row>
    <row r="13" spans="1:11" ht="24.75" customHeight="1">
      <c r="A13" s="1">
        <v>10</v>
      </c>
      <c r="B13" s="17"/>
      <c r="C13" s="2" t="s">
        <v>17</v>
      </c>
      <c r="D13" s="1" t="s">
        <v>16</v>
      </c>
      <c r="E13" s="1" t="s">
        <v>10</v>
      </c>
      <c r="F13" s="1" t="s">
        <v>18</v>
      </c>
      <c r="G13" s="1">
        <f t="shared" si="0"/>
        <v>30.33</v>
      </c>
      <c r="H13" s="1">
        <v>74.4</v>
      </c>
      <c r="I13" s="1">
        <f t="shared" si="1"/>
        <v>37.2</v>
      </c>
      <c r="J13" s="15">
        <f t="shared" si="2"/>
        <v>67.53</v>
      </c>
      <c r="K13" s="1">
        <v>2</v>
      </c>
    </row>
    <row r="14" spans="1:11" ht="24.75" customHeight="1">
      <c r="A14" s="1">
        <v>11</v>
      </c>
      <c r="B14" s="17"/>
      <c r="C14" s="2" t="s">
        <v>33</v>
      </c>
      <c r="D14" s="1" t="s">
        <v>32</v>
      </c>
      <c r="E14" s="1" t="s">
        <v>10</v>
      </c>
      <c r="F14" s="1" t="s">
        <v>20</v>
      </c>
      <c r="G14" s="1">
        <f t="shared" si="0"/>
        <v>29</v>
      </c>
      <c r="H14" s="1">
        <v>71</v>
      </c>
      <c r="I14" s="1">
        <f t="shared" si="1"/>
        <v>35.5</v>
      </c>
      <c r="J14" s="15">
        <f t="shared" si="2"/>
        <v>64.5</v>
      </c>
      <c r="K14" s="1">
        <v>3</v>
      </c>
    </row>
    <row r="15" spans="1:11" ht="24.75" customHeight="1">
      <c r="A15" s="1">
        <v>12</v>
      </c>
      <c r="B15" s="17" t="s">
        <v>152</v>
      </c>
      <c r="C15" s="2" t="s">
        <v>127</v>
      </c>
      <c r="D15" s="1" t="s">
        <v>126</v>
      </c>
      <c r="E15" s="1" t="s">
        <v>24</v>
      </c>
      <c r="F15" s="1" t="s">
        <v>40</v>
      </c>
      <c r="G15" s="1">
        <f t="shared" si="0"/>
        <v>30.67</v>
      </c>
      <c r="H15" s="1">
        <v>72.6</v>
      </c>
      <c r="I15" s="1">
        <f t="shared" si="1"/>
        <v>36.3</v>
      </c>
      <c r="J15" s="15">
        <f t="shared" si="2"/>
        <v>66.97</v>
      </c>
      <c r="K15" s="1">
        <v>1</v>
      </c>
    </row>
    <row r="16" spans="1:11" ht="24.75" customHeight="1">
      <c r="A16" s="1">
        <v>13</v>
      </c>
      <c r="B16" s="17"/>
      <c r="C16" s="2" t="s">
        <v>129</v>
      </c>
      <c r="D16" s="1" t="s">
        <v>128</v>
      </c>
      <c r="E16" s="1" t="s">
        <v>24</v>
      </c>
      <c r="F16" s="1" t="s">
        <v>76</v>
      </c>
      <c r="G16" s="1">
        <f t="shared" si="0"/>
        <v>29.83</v>
      </c>
      <c r="H16" s="1">
        <v>72.6</v>
      </c>
      <c r="I16" s="1">
        <f t="shared" si="1"/>
        <v>36.3</v>
      </c>
      <c r="J16" s="15">
        <f t="shared" si="2"/>
        <v>66.13</v>
      </c>
      <c r="K16" s="1">
        <v>2</v>
      </c>
    </row>
    <row r="17" spans="1:11" ht="24.75" customHeight="1">
      <c r="A17" s="1">
        <v>14</v>
      </c>
      <c r="B17" s="17" t="s">
        <v>153</v>
      </c>
      <c r="C17" s="2" t="s">
        <v>51</v>
      </c>
      <c r="D17" s="1" t="s">
        <v>50</v>
      </c>
      <c r="E17" s="1" t="s">
        <v>5</v>
      </c>
      <c r="F17" s="1" t="s">
        <v>43</v>
      </c>
      <c r="G17" s="1">
        <f t="shared" si="0"/>
        <v>27.67</v>
      </c>
      <c r="H17" s="1">
        <v>76.6</v>
      </c>
      <c r="I17" s="1">
        <f t="shared" si="1"/>
        <v>38.3</v>
      </c>
      <c r="J17" s="14">
        <f t="shared" si="2"/>
        <v>65.97</v>
      </c>
      <c r="K17" s="1">
        <v>1</v>
      </c>
    </row>
    <row r="18" spans="1:11" ht="24.75" customHeight="1">
      <c r="A18" s="1">
        <v>15</v>
      </c>
      <c r="B18" s="17"/>
      <c r="C18" s="2" t="s">
        <v>67</v>
      </c>
      <c r="D18" s="1" t="s">
        <v>66</v>
      </c>
      <c r="E18" s="1" t="s">
        <v>5</v>
      </c>
      <c r="F18" s="1" t="s">
        <v>20</v>
      </c>
      <c r="G18" s="1">
        <f t="shared" si="0"/>
        <v>29</v>
      </c>
      <c r="H18" s="1">
        <v>72.6</v>
      </c>
      <c r="I18" s="1">
        <f t="shared" si="1"/>
        <v>36.3</v>
      </c>
      <c r="J18" s="14">
        <f t="shared" si="2"/>
        <v>65.3</v>
      </c>
      <c r="K18" s="1">
        <v>2</v>
      </c>
    </row>
    <row r="19" spans="1:11" ht="24.75" customHeight="1">
      <c r="A19" s="1">
        <v>16</v>
      </c>
      <c r="B19" s="17"/>
      <c r="C19" s="2" t="s">
        <v>59</v>
      </c>
      <c r="D19" s="1" t="s">
        <v>58</v>
      </c>
      <c r="E19" s="1" t="s">
        <v>5</v>
      </c>
      <c r="F19" s="1" t="s">
        <v>43</v>
      </c>
      <c r="G19" s="1">
        <f t="shared" si="0"/>
        <v>27.67</v>
      </c>
      <c r="H19" s="1">
        <v>71.8</v>
      </c>
      <c r="I19" s="1">
        <f t="shared" si="1"/>
        <v>35.9</v>
      </c>
      <c r="J19" s="14">
        <f t="shared" si="2"/>
        <v>63.57</v>
      </c>
      <c r="K19" s="1">
        <v>3</v>
      </c>
    </row>
    <row r="20" spans="1:11" ht="24.75" customHeight="1">
      <c r="A20" s="1">
        <v>17</v>
      </c>
      <c r="B20" s="17"/>
      <c r="C20" s="2" t="s">
        <v>28</v>
      </c>
      <c r="D20" s="1" t="s">
        <v>27</v>
      </c>
      <c r="E20" s="1" t="s">
        <v>5</v>
      </c>
      <c r="F20" s="1" t="s">
        <v>29</v>
      </c>
      <c r="G20" s="1">
        <f t="shared" si="0"/>
        <v>28.67</v>
      </c>
      <c r="H20" s="1">
        <v>68.8</v>
      </c>
      <c r="I20" s="1">
        <f t="shared" si="1"/>
        <v>34.4</v>
      </c>
      <c r="J20" s="14">
        <f t="shared" si="2"/>
        <v>63.07</v>
      </c>
      <c r="K20" s="1">
        <v>4</v>
      </c>
    </row>
    <row r="21" spans="1:11" ht="24.75" customHeight="1">
      <c r="A21" s="1">
        <v>18</v>
      </c>
      <c r="B21" s="17" t="s">
        <v>154</v>
      </c>
      <c r="C21" s="2" t="s">
        <v>73</v>
      </c>
      <c r="D21" s="1" t="s">
        <v>72</v>
      </c>
      <c r="E21" s="1" t="s">
        <v>8</v>
      </c>
      <c r="F21" s="1" t="s">
        <v>62</v>
      </c>
      <c r="G21" s="1">
        <f t="shared" si="0"/>
        <v>31.17</v>
      </c>
      <c r="H21" s="1">
        <v>72.6</v>
      </c>
      <c r="I21" s="1">
        <f t="shared" si="1"/>
        <v>36.3</v>
      </c>
      <c r="J21" s="15">
        <f t="shared" si="2"/>
        <v>67.47</v>
      </c>
      <c r="K21" s="1">
        <v>1</v>
      </c>
    </row>
    <row r="22" spans="1:11" ht="24.75" customHeight="1">
      <c r="A22" s="1">
        <v>19</v>
      </c>
      <c r="B22" s="17"/>
      <c r="C22" s="2" t="s">
        <v>100</v>
      </c>
      <c r="D22" s="1" t="s">
        <v>99</v>
      </c>
      <c r="E22" s="1" t="s">
        <v>8</v>
      </c>
      <c r="F22" s="1" t="s">
        <v>52</v>
      </c>
      <c r="G22" s="1">
        <f t="shared" si="0"/>
        <v>31</v>
      </c>
      <c r="H22" s="1">
        <v>71.4</v>
      </c>
      <c r="I22" s="1">
        <f t="shared" si="1"/>
        <v>35.7</v>
      </c>
      <c r="J22" s="15">
        <f t="shared" si="2"/>
        <v>66.7</v>
      </c>
      <c r="K22" s="1">
        <v>2</v>
      </c>
    </row>
    <row r="23" spans="1:11" ht="35.25" customHeight="1">
      <c r="A23" s="1">
        <v>20</v>
      </c>
      <c r="B23" s="11" t="s">
        <v>155</v>
      </c>
      <c r="C23" s="2" t="s">
        <v>55</v>
      </c>
      <c r="D23" s="1" t="s">
        <v>54</v>
      </c>
      <c r="E23" s="1" t="s">
        <v>10</v>
      </c>
      <c r="F23" s="1" t="s">
        <v>12</v>
      </c>
      <c r="G23" s="1">
        <f t="shared" si="0"/>
        <v>27</v>
      </c>
      <c r="H23" s="1">
        <v>77</v>
      </c>
      <c r="I23" s="1">
        <f t="shared" si="1"/>
        <v>38.5</v>
      </c>
      <c r="J23" s="14">
        <f t="shared" si="2"/>
        <v>65.5</v>
      </c>
      <c r="K23" s="1">
        <v>1</v>
      </c>
    </row>
    <row r="24" spans="1:11" ht="33" customHeight="1">
      <c r="A24" s="1">
        <v>21</v>
      </c>
      <c r="B24" s="11" t="s">
        <v>156</v>
      </c>
      <c r="C24" s="2" t="s">
        <v>92</v>
      </c>
      <c r="D24" s="1" t="s">
        <v>91</v>
      </c>
      <c r="E24" s="1" t="s">
        <v>24</v>
      </c>
      <c r="F24" s="1" t="s">
        <v>93</v>
      </c>
      <c r="G24" s="1">
        <f t="shared" si="0"/>
        <v>33</v>
      </c>
      <c r="H24" s="1">
        <v>70.6</v>
      </c>
      <c r="I24" s="1">
        <f t="shared" si="1"/>
        <v>35.3</v>
      </c>
      <c r="J24" s="15">
        <f t="shared" si="2"/>
        <v>68.3</v>
      </c>
      <c r="K24" s="1">
        <v>1</v>
      </c>
    </row>
    <row r="25" spans="1:11" ht="24.75" customHeight="1">
      <c r="A25" s="1">
        <v>22</v>
      </c>
      <c r="B25" s="17" t="s">
        <v>157</v>
      </c>
      <c r="C25" s="2" t="s">
        <v>75</v>
      </c>
      <c r="D25" s="1" t="s">
        <v>74</v>
      </c>
      <c r="E25" s="1" t="s">
        <v>5</v>
      </c>
      <c r="F25" s="1" t="s">
        <v>46</v>
      </c>
      <c r="G25" s="1">
        <f t="shared" si="0"/>
        <v>27.17</v>
      </c>
      <c r="H25" s="1">
        <v>68.6</v>
      </c>
      <c r="I25" s="1">
        <f t="shared" si="1"/>
        <v>34.3</v>
      </c>
      <c r="J25" s="15">
        <f t="shared" si="2"/>
        <v>61.47</v>
      </c>
      <c r="K25" s="1">
        <v>1</v>
      </c>
    </row>
    <row r="26" spans="1:11" ht="24.75" customHeight="1">
      <c r="A26" s="1">
        <v>23</v>
      </c>
      <c r="B26" s="17"/>
      <c r="C26" s="2" t="s">
        <v>37</v>
      </c>
      <c r="D26" s="1" t="s">
        <v>36</v>
      </c>
      <c r="E26" s="1" t="s">
        <v>5</v>
      </c>
      <c r="F26" s="1" t="s">
        <v>12</v>
      </c>
      <c r="G26" s="1">
        <f t="shared" si="0"/>
        <v>27</v>
      </c>
      <c r="H26" s="1">
        <v>66.8</v>
      </c>
      <c r="I26" s="1">
        <f t="shared" si="1"/>
        <v>33.4</v>
      </c>
      <c r="J26" s="15">
        <f t="shared" si="2"/>
        <v>60.4</v>
      </c>
      <c r="K26" s="1">
        <v>2</v>
      </c>
    </row>
    <row r="27" spans="1:11" ht="24.75" customHeight="1">
      <c r="A27" s="1">
        <v>24</v>
      </c>
      <c r="B27" s="17"/>
      <c r="C27" s="2" t="s">
        <v>82</v>
      </c>
      <c r="D27" s="1" t="s">
        <v>81</v>
      </c>
      <c r="E27" s="1" t="s">
        <v>5</v>
      </c>
      <c r="F27" s="1" t="s">
        <v>41</v>
      </c>
      <c r="G27" s="1">
        <f t="shared" si="0"/>
        <v>27.33</v>
      </c>
      <c r="H27" s="1">
        <v>65.6</v>
      </c>
      <c r="I27" s="1">
        <f t="shared" si="1"/>
        <v>32.8</v>
      </c>
      <c r="J27" s="15">
        <f t="shared" si="2"/>
        <v>60.13</v>
      </c>
      <c r="K27" s="1">
        <v>3</v>
      </c>
    </row>
    <row r="28" spans="1:11" ht="24.75" customHeight="1">
      <c r="A28" s="1">
        <v>25</v>
      </c>
      <c r="B28" s="17" t="s">
        <v>158</v>
      </c>
      <c r="C28" s="2" t="s">
        <v>97</v>
      </c>
      <c r="D28" s="1" t="s">
        <v>96</v>
      </c>
      <c r="E28" s="1" t="s">
        <v>8</v>
      </c>
      <c r="F28" s="1" t="s">
        <v>98</v>
      </c>
      <c r="G28" s="1">
        <f t="shared" si="0"/>
        <v>29.67</v>
      </c>
      <c r="H28" s="1">
        <v>77.4</v>
      </c>
      <c r="I28" s="1">
        <f t="shared" si="1"/>
        <v>38.7</v>
      </c>
      <c r="J28" s="13">
        <f t="shared" si="2"/>
        <v>68.37</v>
      </c>
      <c r="K28" s="1">
        <v>1</v>
      </c>
    </row>
    <row r="29" spans="1:11" ht="24.75" customHeight="1">
      <c r="A29" s="1">
        <v>26</v>
      </c>
      <c r="B29" s="17"/>
      <c r="C29" s="2" t="s">
        <v>104</v>
      </c>
      <c r="D29" s="1" t="s">
        <v>103</v>
      </c>
      <c r="E29" s="1" t="s">
        <v>8</v>
      </c>
      <c r="F29" s="1" t="s">
        <v>53</v>
      </c>
      <c r="G29" s="1">
        <f t="shared" si="0"/>
        <v>30</v>
      </c>
      <c r="H29" s="1">
        <v>69.6</v>
      </c>
      <c r="I29" s="1">
        <f t="shared" si="1"/>
        <v>34.8</v>
      </c>
      <c r="J29" s="13">
        <f t="shared" si="2"/>
        <v>64.8</v>
      </c>
      <c r="K29" s="1">
        <v>2</v>
      </c>
    </row>
    <row r="30" spans="1:11" ht="24.75" customHeight="1">
      <c r="A30" s="1">
        <v>27</v>
      </c>
      <c r="B30" s="17" t="s">
        <v>159</v>
      </c>
      <c r="C30" s="2" t="s">
        <v>6</v>
      </c>
      <c r="D30" s="1" t="s">
        <v>4</v>
      </c>
      <c r="E30" s="1" t="s">
        <v>5</v>
      </c>
      <c r="F30" s="1" t="s">
        <v>7</v>
      </c>
      <c r="G30" s="1">
        <f t="shared" si="0"/>
        <v>26.83</v>
      </c>
      <c r="H30" s="1">
        <v>75.2</v>
      </c>
      <c r="I30" s="1">
        <f t="shared" si="1"/>
        <v>37.6</v>
      </c>
      <c r="J30" s="13">
        <f t="shared" si="2"/>
        <v>64.43</v>
      </c>
      <c r="K30" s="1">
        <v>1</v>
      </c>
    </row>
    <row r="31" spans="1:11" ht="24.75" customHeight="1">
      <c r="A31" s="1">
        <v>28</v>
      </c>
      <c r="B31" s="17"/>
      <c r="C31" s="2" t="s">
        <v>80</v>
      </c>
      <c r="D31" s="1" t="s">
        <v>79</v>
      </c>
      <c r="E31" s="1" t="s">
        <v>5</v>
      </c>
      <c r="F31" s="1" t="s">
        <v>41</v>
      </c>
      <c r="G31" s="1">
        <f t="shared" si="0"/>
        <v>27.33</v>
      </c>
      <c r="H31" s="1">
        <v>66.2</v>
      </c>
      <c r="I31" s="1">
        <f t="shared" si="1"/>
        <v>33.1</v>
      </c>
      <c r="J31" s="13">
        <f t="shared" si="2"/>
        <v>60.43</v>
      </c>
      <c r="K31" s="1">
        <v>2</v>
      </c>
    </row>
    <row r="32" spans="1:11" ht="24.75" customHeight="1">
      <c r="A32" s="1">
        <v>29</v>
      </c>
      <c r="B32" s="17" t="s">
        <v>160</v>
      </c>
      <c r="C32" s="2" t="s">
        <v>14</v>
      </c>
      <c r="D32" s="1" t="s">
        <v>13</v>
      </c>
      <c r="E32" s="1" t="s">
        <v>8</v>
      </c>
      <c r="F32" s="1" t="s">
        <v>15</v>
      </c>
      <c r="G32" s="1">
        <f t="shared" si="0"/>
        <v>30.83</v>
      </c>
      <c r="H32" s="1">
        <v>72.6</v>
      </c>
      <c r="I32" s="1">
        <f t="shared" si="1"/>
        <v>36.3</v>
      </c>
      <c r="J32" s="14">
        <f t="shared" si="2"/>
        <v>67.13</v>
      </c>
      <c r="K32" s="1">
        <v>1</v>
      </c>
    </row>
    <row r="33" spans="1:11" ht="24.75" customHeight="1">
      <c r="A33" s="1">
        <v>30</v>
      </c>
      <c r="B33" s="17"/>
      <c r="C33" s="2" t="s">
        <v>119</v>
      </c>
      <c r="D33" s="1" t="s">
        <v>118</v>
      </c>
      <c r="E33" s="1" t="s">
        <v>8</v>
      </c>
      <c r="F33" s="1" t="s">
        <v>62</v>
      </c>
      <c r="G33" s="1">
        <f t="shared" si="0"/>
        <v>31.17</v>
      </c>
      <c r="H33" s="1">
        <v>71.8</v>
      </c>
      <c r="I33" s="1">
        <f t="shared" si="1"/>
        <v>35.9</v>
      </c>
      <c r="J33" s="14">
        <f t="shared" si="2"/>
        <v>67.07</v>
      </c>
      <c r="K33" s="1">
        <v>2</v>
      </c>
    </row>
    <row r="34" spans="1:11" ht="24.75" customHeight="1">
      <c r="A34" s="1">
        <v>31</v>
      </c>
      <c r="B34" s="17"/>
      <c r="C34" s="2" t="s">
        <v>35</v>
      </c>
      <c r="D34" s="1" t="s">
        <v>34</v>
      </c>
      <c r="E34" s="1" t="s">
        <v>8</v>
      </c>
      <c r="F34" s="1" t="s">
        <v>19</v>
      </c>
      <c r="G34" s="1">
        <f t="shared" si="0"/>
        <v>30.5</v>
      </c>
      <c r="H34" s="1">
        <v>71.2</v>
      </c>
      <c r="I34" s="1">
        <f t="shared" si="1"/>
        <v>35.6</v>
      </c>
      <c r="J34" s="14">
        <f t="shared" si="2"/>
        <v>66.1</v>
      </c>
      <c r="K34" s="1">
        <v>3</v>
      </c>
    </row>
    <row r="35" spans="1:11" ht="24.75" customHeight="1">
      <c r="A35" s="1">
        <v>32</v>
      </c>
      <c r="B35" s="17" t="s">
        <v>161</v>
      </c>
      <c r="C35" s="2" t="s">
        <v>95</v>
      </c>
      <c r="D35" s="1" t="s">
        <v>94</v>
      </c>
      <c r="E35" s="1" t="s">
        <v>10</v>
      </c>
      <c r="F35" s="1" t="s">
        <v>83</v>
      </c>
      <c r="G35" s="1">
        <f t="shared" si="0"/>
        <v>28.5</v>
      </c>
      <c r="H35" s="1">
        <v>72.6</v>
      </c>
      <c r="I35" s="1">
        <f t="shared" si="1"/>
        <v>36.3</v>
      </c>
      <c r="J35" s="13">
        <f t="shared" si="2"/>
        <v>64.8</v>
      </c>
      <c r="K35" s="1">
        <v>1</v>
      </c>
    </row>
    <row r="36" spans="1:11" ht="24.75" customHeight="1">
      <c r="A36" s="1">
        <v>33</v>
      </c>
      <c r="B36" s="17"/>
      <c r="C36" s="2" t="s">
        <v>88</v>
      </c>
      <c r="D36" s="1" t="s">
        <v>87</v>
      </c>
      <c r="E36" s="1" t="s">
        <v>10</v>
      </c>
      <c r="F36" s="1" t="s">
        <v>29</v>
      </c>
      <c r="G36" s="1">
        <f t="shared" si="0"/>
        <v>28.67</v>
      </c>
      <c r="H36" s="1">
        <v>72.2</v>
      </c>
      <c r="I36" s="1">
        <f t="shared" si="1"/>
        <v>36.1</v>
      </c>
      <c r="J36" s="13">
        <f t="shared" si="2"/>
        <v>64.77</v>
      </c>
      <c r="K36" s="1">
        <v>2</v>
      </c>
    </row>
    <row r="37" spans="1:11" ht="24.75" customHeight="1">
      <c r="A37" s="1">
        <v>34</v>
      </c>
      <c r="B37" s="17"/>
      <c r="C37" s="2" t="s">
        <v>26</v>
      </c>
      <c r="D37" s="1" t="s">
        <v>25</v>
      </c>
      <c r="E37" s="1" t="s">
        <v>10</v>
      </c>
      <c r="F37" s="1" t="s">
        <v>23</v>
      </c>
      <c r="G37" s="1">
        <f t="shared" si="0"/>
        <v>28</v>
      </c>
      <c r="H37" s="1">
        <v>70.8</v>
      </c>
      <c r="I37" s="1">
        <f t="shared" si="1"/>
        <v>35.4</v>
      </c>
      <c r="J37" s="13">
        <f t="shared" si="2"/>
        <v>63.4</v>
      </c>
      <c r="K37" s="1">
        <v>3</v>
      </c>
    </row>
    <row r="38" spans="1:11" ht="24.75" customHeight="1">
      <c r="A38" s="1">
        <v>35</v>
      </c>
      <c r="B38" s="17" t="s">
        <v>139</v>
      </c>
      <c r="C38" s="2" t="s">
        <v>85</v>
      </c>
      <c r="D38" s="1" t="s">
        <v>84</v>
      </c>
      <c r="E38" s="1" t="s">
        <v>24</v>
      </c>
      <c r="F38" s="1" t="s">
        <v>86</v>
      </c>
      <c r="G38" s="1">
        <f t="shared" si="0"/>
        <v>31.83</v>
      </c>
      <c r="H38" s="1">
        <v>77.7</v>
      </c>
      <c r="I38" s="1">
        <f t="shared" si="1"/>
        <v>38.85</v>
      </c>
      <c r="J38" s="15">
        <f t="shared" si="2"/>
        <v>70.68</v>
      </c>
      <c r="K38" s="1">
        <v>1</v>
      </c>
    </row>
    <row r="39" spans="1:11" ht="24.75" customHeight="1">
      <c r="A39" s="1">
        <v>36</v>
      </c>
      <c r="B39" s="17"/>
      <c r="C39" s="2" t="s">
        <v>112</v>
      </c>
      <c r="D39" s="1" t="s">
        <v>111</v>
      </c>
      <c r="E39" s="1" t="s">
        <v>24</v>
      </c>
      <c r="F39" s="1" t="s">
        <v>113</v>
      </c>
      <c r="G39" s="1">
        <f t="shared" si="0"/>
        <v>34.17</v>
      </c>
      <c r="H39" s="1">
        <v>72.7</v>
      </c>
      <c r="I39" s="1">
        <f t="shared" si="1"/>
        <v>36.35</v>
      </c>
      <c r="J39" s="15">
        <f t="shared" si="2"/>
        <v>70.52</v>
      </c>
      <c r="K39" s="1">
        <v>2</v>
      </c>
    </row>
    <row r="40" spans="1:11" ht="24.75" customHeight="1">
      <c r="A40" s="1">
        <v>37</v>
      </c>
      <c r="B40" s="17"/>
      <c r="C40" s="2" t="s">
        <v>109</v>
      </c>
      <c r="D40" s="1" t="s">
        <v>108</v>
      </c>
      <c r="E40" s="1" t="s">
        <v>24</v>
      </c>
      <c r="F40" s="1" t="s">
        <v>110</v>
      </c>
      <c r="G40" s="1">
        <f t="shared" si="0"/>
        <v>32</v>
      </c>
      <c r="H40" s="1">
        <v>75.6</v>
      </c>
      <c r="I40" s="1">
        <f t="shared" si="1"/>
        <v>37.8</v>
      </c>
      <c r="J40" s="15">
        <f t="shared" si="2"/>
        <v>69.8</v>
      </c>
      <c r="K40" s="1">
        <v>3</v>
      </c>
    </row>
    <row r="41" spans="1:11" ht="24.75" customHeight="1">
      <c r="A41" s="1">
        <v>38</v>
      </c>
      <c r="B41" s="17" t="s">
        <v>162</v>
      </c>
      <c r="C41" s="2" t="s">
        <v>115</v>
      </c>
      <c r="D41" s="1" t="s">
        <v>114</v>
      </c>
      <c r="E41" s="1" t="s">
        <v>5</v>
      </c>
      <c r="F41" s="1" t="s">
        <v>44</v>
      </c>
      <c r="G41" s="1">
        <f t="shared" si="0"/>
        <v>28.33</v>
      </c>
      <c r="H41" s="1">
        <v>74.8</v>
      </c>
      <c r="I41" s="1">
        <f t="shared" si="1"/>
        <v>37.4</v>
      </c>
      <c r="J41" s="15">
        <f t="shared" si="2"/>
        <v>65.73</v>
      </c>
      <c r="K41" s="1">
        <v>1</v>
      </c>
    </row>
    <row r="42" spans="1:11" ht="24.75" customHeight="1">
      <c r="A42" s="1">
        <v>39</v>
      </c>
      <c r="B42" s="17"/>
      <c r="C42" s="2" t="s">
        <v>133</v>
      </c>
      <c r="D42" s="1" t="s">
        <v>132</v>
      </c>
      <c r="E42" s="1" t="s">
        <v>5</v>
      </c>
      <c r="F42" s="1" t="s">
        <v>98</v>
      </c>
      <c r="G42" s="1">
        <f t="shared" si="0"/>
        <v>29.67</v>
      </c>
      <c r="H42" s="1">
        <v>70.4</v>
      </c>
      <c r="I42" s="1">
        <f t="shared" si="1"/>
        <v>35.2</v>
      </c>
      <c r="J42" s="15">
        <f t="shared" si="2"/>
        <v>64.87</v>
      </c>
      <c r="K42" s="1">
        <v>2</v>
      </c>
    </row>
    <row r="43" spans="1:11" ht="24.75" customHeight="1">
      <c r="A43" s="1">
        <v>40</v>
      </c>
      <c r="B43" s="17"/>
      <c r="C43" s="2" t="s">
        <v>31</v>
      </c>
      <c r="D43" s="1" t="s">
        <v>30</v>
      </c>
      <c r="E43" s="1" t="s">
        <v>5</v>
      </c>
      <c r="F43" s="1" t="s">
        <v>29</v>
      </c>
      <c r="G43" s="1">
        <f t="shared" si="0"/>
        <v>28.67</v>
      </c>
      <c r="H43" s="1">
        <v>70.8</v>
      </c>
      <c r="I43" s="1">
        <f t="shared" si="1"/>
        <v>35.4</v>
      </c>
      <c r="J43" s="15">
        <f t="shared" si="2"/>
        <v>64.07</v>
      </c>
      <c r="K43" s="1">
        <v>3</v>
      </c>
    </row>
    <row r="44" spans="1:11" ht="36" customHeight="1">
      <c r="A44" s="1">
        <v>41</v>
      </c>
      <c r="B44" s="11" t="s">
        <v>163</v>
      </c>
      <c r="C44" s="2" t="s">
        <v>125</v>
      </c>
      <c r="D44" s="1" t="s">
        <v>124</v>
      </c>
      <c r="E44" s="1" t="s">
        <v>8</v>
      </c>
      <c r="F44" s="1" t="s">
        <v>76</v>
      </c>
      <c r="G44" s="1">
        <f t="shared" si="0"/>
        <v>29.83</v>
      </c>
      <c r="H44" s="1">
        <v>78</v>
      </c>
      <c r="I44" s="1">
        <f t="shared" si="1"/>
        <v>39</v>
      </c>
      <c r="J44" s="13">
        <f t="shared" si="2"/>
        <v>68.83</v>
      </c>
      <c r="K44" s="1">
        <v>1</v>
      </c>
    </row>
    <row r="45" spans="1:11" ht="37.5" customHeight="1">
      <c r="A45" s="1">
        <v>42</v>
      </c>
      <c r="B45" s="11" t="s">
        <v>164</v>
      </c>
      <c r="C45" s="2" t="s">
        <v>71</v>
      </c>
      <c r="D45" s="1" t="s">
        <v>70</v>
      </c>
      <c r="E45" s="1" t="s">
        <v>10</v>
      </c>
      <c r="F45" s="1" t="s">
        <v>23</v>
      </c>
      <c r="G45" s="1">
        <f t="shared" si="0"/>
        <v>28</v>
      </c>
      <c r="H45" s="1">
        <v>76.6</v>
      </c>
      <c r="I45" s="1">
        <f t="shared" si="1"/>
        <v>38.3</v>
      </c>
      <c r="J45" s="14">
        <f t="shared" si="2"/>
        <v>66.3</v>
      </c>
      <c r="K45" s="1">
        <v>1</v>
      </c>
    </row>
    <row r="46" spans="1:11" ht="24.75" customHeight="1">
      <c r="A46" s="1">
        <v>43</v>
      </c>
      <c r="B46" s="17" t="s">
        <v>165</v>
      </c>
      <c r="C46" s="2" t="s">
        <v>61</v>
      </c>
      <c r="D46" s="1" t="s">
        <v>60</v>
      </c>
      <c r="E46" s="1" t="s">
        <v>24</v>
      </c>
      <c r="F46" s="1" t="s">
        <v>62</v>
      </c>
      <c r="G46" s="1">
        <f t="shared" si="0"/>
        <v>31.17</v>
      </c>
      <c r="H46" s="1">
        <v>77.6</v>
      </c>
      <c r="I46" s="1">
        <f t="shared" si="1"/>
        <v>38.8</v>
      </c>
      <c r="J46" s="14">
        <f>ROUND(F46/3+H46/2,2)</f>
        <v>69.97</v>
      </c>
      <c r="K46" s="1">
        <v>1</v>
      </c>
    </row>
    <row r="47" spans="1:11" ht="24.75" customHeight="1">
      <c r="A47" s="1">
        <v>44</v>
      </c>
      <c r="B47" s="17"/>
      <c r="C47" s="2" t="s">
        <v>135</v>
      </c>
      <c r="D47" s="1" t="s">
        <v>134</v>
      </c>
      <c r="E47" s="1" t="s">
        <v>24</v>
      </c>
      <c r="F47" s="1" t="s">
        <v>42</v>
      </c>
      <c r="G47" s="1">
        <f t="shared" si="0"/>
        <v>29.33</v>
      </c>
      <c r="H47" s="1">
        <v>79.6</v>
      </c>
      <c r="I47" s="1">
        <f t="shared" si="1"/>
        <v>39.8</v>
      </c>
      <c r="J47" s="14">
        <f>ROUND(F47/3+H47/2,2)</f>
        <v>69.13</v>
      </c>
      <c r="K47" s="1">
        <v>2</v>
      </c>
    </row>
    <row r="48" spans="1:11" ht="24.75" customHeight="1">
      <c r="A48" s="1">
        <v>45</v>
      </c>
      <c r="B48" s="17" t="s">
        <v>166</v>
      </c>
      <c r="C48" s="2" t="s">
        <v>123</v>
      </c>
      <c r="D48" s="1" t="s">
        <v>122</v>
      </c>
      <c r="E48" s="1" t="s">
        <v>5</v>
      </c>
      <c r="F48" s="1" t="s">
        <v>12</v>
      </c>
      <c r="G48" s="1">
        <f t="shared" si="0"/>
        <v>27</v>
      </c>
      <c r="H48" s="1">
        <v>74</v>
      </c>
      <c r="I48" s="1">
        <f t="shared" si="1"/>
        <v>37</v>
      </c>
      <c r="J48" s="14">
        <f>ROUND(F48/3+H48/2,2)</f>
        <v>64</v>
      </c>
      <c r="K48" s="1">
        <v>1</v>
      </c>
    </row>
    <row r="49" spans="1:11" ht="24.75" customHeight="1">
      <c r="A49" s="1">
        <v>46</v>
      </c>
      <c r="B49" s="17"/>
      <c r="C49" s="2" t="s">
        <v>48</v>
      </c>
      <c r="D49" s="1" t="s">
        <v>47</v>
      </c>
      <c r="E49" s="1" t="s">
        <v>5</v>
      </c>
      <c r="F49" s="1" t="s">
        <v>49</v>
      </c>
      <c r="G49" s="1">
        <f t="shared" si="0"/>
        <v>28.17</v>
      </c>
      <c r="H49" s="1">
        <v>69.2</v>
      </c>
      <c r="I49" s="1">
        <f t="shared" si="1"/>
        <v>34.6</v>
      </c>
      <c r="J49" s="14">
        <f>ROUND(F49/3+H49/2,2)</f>
        <v>62.77</v>
      </c>
      <c r="K49" s="1">
        <v>2</v>
      </c>
    </row>
    <row r="50" spans="1:11" ht="24.75" customHeight="1">
      <c r="A50" s="1">
        <v>47</v>
      </c>
      <c r="B50" s="17" t="s">
        <v>167</v>
      </c>
      <c r="C50" s="2" t="s">
        <v>11</v>
      </c>
      <c r="D50" s="1" t="s">
        <v>9</v>
      </c>
      <c r="E50" s="1" t="s">
        <v>10</v>
      </c>
      <c r="F50" s="1" t="s">
        <v>12</v>
      </c>
      <c r="G50" s="1">
        <f t="shared" si="0"/>
        <v>27</v>
      </c>
      <c r="H50" s="1">
        <v>70.2</v>
      </c>
      <c r="I50" s="1">
        <f t="shared" si="1"/>
        <v>35.1</v>
      </c>
      <c r="J50" s="15">
        <f>ROUND(F50/3+H50/2,2)</f>
        <v>62.1</v>
      </c>
      <c r="K50" s="1">
        <v>1</v>
      </c>
    </row>
    <row r="51" spans="1:11" ht="24.75" customHeight="1">
      <c r="A51" s="1">
        <v>48</v>
      </c>
      <c r="B51" s="17"/>
      <c r="C51" s="2" t="s">
        <v>69</v>
      </c>
      <c r="D51" s="1" t="s">
        <v>68</v>
      </c>
      <c r="E51" s="1" t="s">
        <v>10</v>
      </c>
      <c r="F51" s="1" t="s">
        <v>45</v>
      </c>
      <c r="G51" s="1">
        <f t="shared" si="0"/>
        <v>25</v>
      </c>
      <c r="H51" s="1">
        <v>69.4</v>
      </c>
      <c r="I51" s="1">
        <f t="shared" si="1"/>
        <v>34.7</v>
      </c>
      <c r="J51" s="15">
        <f>ROUND(F51/3+H51/2,2)</f>
        <v>59.7</v>
      </c>
      <c r="K51" s="1">
        <v>2</v>
      </c>
    </row>
    <row r="52" spans="1:11" ht="38.25" customHeight="1">
      <c r="A52" s="1">
        <v>49</v>
      </c>
      <c r="B52" s="11" t="s">
        <v>168</v>
      </c>
      <c r="C52" s="2" t="s">
        <v>102</v>
      </c>
      <c r="D52" s="1" t="s">
        <v>101</v>
      </c>
      <c r="E52" s="1" t="s">
        <v>5</v>
      </c>
      <c r="F52" s="1" t="s">
        <v>49</v>
      </c>
      <c r="G52" s="1">
        <f t="shared" si="0"/>
        <v>28.17</v>
      </c>
      <c r="H52" s="1">
        <v>69.6</v>
      </c>
      <c r="I52" s="1">
        <f t="shared" si="1"/>
        <v>34.8</v>
      </c>
      <c r="J52" s="14">
        <f>ROUND(F52/3+H52/2,2)</f>
        <v>62.97</v>
      </c>
      <c r="K52" s="1">
        <v>1</v>
      </c>
    </row>
    <row r="53" spans="1:11" ht="39" customHeight="1">
      <c r="A53" s="1">
        <v>50</v>
      </c>
      <c r="B53" s="11" t="s">
        <v>169</v>
      </c>
      <c r="C53" s="2" t="s">
        <v>121</v>
      </c>
      <c r="D53" s="1" t="s">
        <v>120</v>
      </c>
      <c r="E53" s="1" t="s">
        <v>10</v>
      </c>
      <c r="F53" s="1" t="s">
        <v>53</v>
      </c>
      <c r="G53" s="1">
        <f t="shared" si="0"/>
        <v>30</v>
      </c>
      <c r="H53" s="1">
        <v>73.8</v>
      </c>
      <c r="I53" s="1">
        <f t="shared" si="1"/>
        <v>36.9</v>
      </c>
      <c r="J53" s="15">
        <f>ROUND(F53/3+H53/2,2)</f>
        <v>66.9</v>
      </c>
      <c r="K53" s="1">
        <v>1</v>
      </c>
    </row>
    <row r="75" ht="24.75" customHeight="1">
      <c r="J75" s="7"/>
    </row>
    <row r="76" ht="24.75" customHeight="1">
      <c r="J76" s="7"/>
    </row>
    <row r="77" ht="24.75" customHeight="1">
      <c r="J77" s="7"/>
    </row>
    <row r="78" ht="24.75" customHeight="1">
      <c r="J78" s="7"/>
    </row>
    <row r="79" ht="24.75" customHeight="1">
      <c r="J79" s="7"/>
    </row>
    <row r="80" ht="24.75" customHeight="1">
      <c r="J80" s="7"/>
    </row>
    <row r="81" ht="24.75" customHeight="1">
      <c r="J81" s="7"/>
    </row>
    <row r="82" ht="24.75" customHeight="1">
      <c r="J82" s="7"/>
    </row>
    <row r="83" ht="24.75" customHeight="1">
      <c r="J83" s="7"/>
    </row>
    <row r="84" ht="24.75" customHeight="1">
      <c r="J84" s="7"/>
    </row>
    <row r="85" ht="24.75" customHeight="1">
      <c r="J85" s="7"/>
    </row>
    <row r="86" ht="24.75" customHeight="1">
      <c r="J86" s="7"/>
    </row>
    <row r="87" ht="24.75" customHeight="1">
      <c r="J87" s="7"/>
    </row>
    <row r="88" ht="24.75" customHeight="1">
      <c r="J88" s="7"/>
    </row>
    <row r="89" ht="24.75" customHeight="1">
      <c r="J89" s="7"/>
    </row>
    <row r="90" ht="24.75" customHeight="1">
      <c r="J90" s="7"/>
    </row>
    <row r="91" ht="24.75" customHeight="1">
      <c r="J91" s="7"/>
    </row>
    <row r="92" ht="24.75" customHeight="1">
      <c r="J92" s="7"/>
    </row>
    <row r="93" ht="24.75" customHeight="1">
      <c r="J93" s="7"/>
    </row>
    <row r="94" ht="24.75" customHeight="1">
      <c r="J94" s="7"/>
    </row>
    <row r="95" ht="24.75" customHeight="1">
      <c r="J95" s="7"/>
    </row>
    <row r="96" ht="24.75" customHeight="1">
      <c r="J96" s="7"/>
    </row>
    <row r="97" ht="24.75" customHeight="1">
      <c r="J97" s="7"/>
    </row>
  </sheetData>
  <sheetProtection/>
  <mergeCells count="17">
    <mergeCell ref="B48:B49"/>
    <mergeCell ref="B50:B51"/>
    <mergeCell ref="B32:B34"/>
    <mergeCell ref="B35:B37"/>
    <mergeCell ref="B38:B40"/>
    <mergeCell ref="B41:B43"/>
    <mergeCell ref="B46:B47"/>
    <mergeCell ref="B17:B20"/>
    <mergeCell ref="B21:B22"/>
    <mergeCell ref="B25:B27"/>
    <mergeCell ref="B28:B29"/>
    <mergeCell ref="B30:B31"/>
    <mergeCell ref="A2:K2"/>
    <mergeCell ref="B4:B5"/>
    <mergeCell ref="B8:B10"/>
    <mergeCell ref="B12:B14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2016-04-07T02:22:42Z</dcterms:created>
  <dcterms:modified xsi:type="dcterms:W3CDTF">2016-05-25T08:26:13Z</dcterms:modified>
  <cp:category/>
  <cp:version/>
  <cp:contentType/>
  <cp:contentStatus/>
</cp:coreProperties>
</file>