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9995" windowHeight="10410" activeTab="0"/>
  </bookViews>
  <sheets>
    <sheet name="拟聘用人员2" sheetId="1" r:id="rId1"/>
  </sheets>
  <definedNames>
    <definedName name="_xlnm._FilterDatabase" localSheetId="0" hidden="1">'拟聘用人员2'!$A$2:$P$73</definedName>
    <definedName name="_xlnm.Print_Titles" localSheetId="0">'拟聘用人员2'!$1:$2</definedName>
  </definedNames>
  <calcPr fullCalcOnLoad="1"/>
</workbook>
</file>

<file path=xl/sharedStrings.xml><?xml version="1.0" encoding="utf-8"?>
<sst xmlns="http://schemas.openxmlformats.org/spreadsheetml/2006/main" count="702" uniqueCount="323">
  <si>
    <t>芦熹</t>
  </si>
  <si>
    <t>男</t>
  </si>
  <si>
    <t>207040202416</t>
  </si>
  <si>
    <t>常州市信息中心</t>
  </si>
  <si>
    <t>01</t>
  </si>
  <si>
    <t>预测分析</t>
  </si>
  <si>
    <t>经济类（统计及其他）</t>
  </si>
  <si>
    <t>陈阳</t>
  </si>
  <si>
    <t>207040202803</t>
  </si>
  <si>
    <t>02</t>
  </si>
  <si>
    <t>经济研究</t>
  </si>
  <si>
    <t>孙小筌</t>
  </si>
  <si>
    <t>女</t>
  </si>
  <si>
    <t>101040107718</t>
  </si>
  <si>
    <t>03</t>
  </si>
  <si>
    <t>项目咨询与管理</t>
  </si>
  <si>
    <t>管理类</t>
  </si>
  <si>
    <t>杨书玉</t>
  </si>
  <si>
    <t>203040112615</t>
  </si>
  <si>
    <t>常州市墙体材料和散装水泥管理办公室</t>
  </si>
  <si>
    <t>行政执法</t>
  </si>
  <si>
    <t>法律类</t>
  </si>
  <si>
    <t>王星驰</t>
  </si>
  <si>
    <t>206040201608</t>
  </si>
  <si>
    <t>会计</t>
  </si>
  <si>
    <t>经济类（财会、审计）</t>
  </si>
  <si>
    <t>祁辰宣</t>
  </si>
  <si>
    <t>101040103323</t>
  </si>
  <si>
    <t>常州市行政复议中心</t>
  </si>
  <si>
    <t>法制事务</t>
  </si>
  <si>
    <t>张兴泉</t>
  </si>
  <si>
    <t>101040108424</t>
  </si>
  <si>
    <t>邢俊</t>
  </si>
  <si>
    <t>101040100307</t>
  </si>
  <si>
    <t>梅宇宏</t>
  </si>
  <si>
    <t>203040112618</t>
  </si>
  <si>
    <t>常州市知识产权维权援助中心</t>
  </si>
  <si>
    <t>维权援助</t>
  </si>
  <si>
    <t>蒋凌凤</t>
  </si>
  <si>
    <t>206040200930</t>
  </si>
  <si>
    <t>常州市殡仪馆</t>
  </si>
  <si>
    <t>陶玉婷</t>
  </si>
  <si>
    <t>101040104730</t>
  </si>
  <si>
    <t>办公室文秘</t>
  </si>
  <si>
    <t>张苏</t>
  </si>
  <si>
    <t>202040110112</t>
  </si>
  <si>
    <t>常州奥林匹克体育中心</t>
  </si>
  <si>
    <t>场馆保障技术员</t>
  </si>
  <si>
    <t>其他类</t>
  </si>
  <si>
    <t>李祥专</t>
  </si>
  <si>
    <t>101040108022</t>
  </si>
  <si>
    <t>场馆运营技术员</t>
  </si>
  <si>
    <t>安丽琼</t>
  </si>
  <si>
    <t>101040107617</t>
  </si>
  <si>
    <t>常州市清潭体育中心</t>
  </si>
  <si>
    <t>科员</t>
  </si>
  <si>
    <t>熊汉</t>
  </si>
  <si>
    <t>101040105504</t>
  </si>
  <si>
    <t>活动保障科员</t>
  </si>
  <si>
    <t>樊晨阳</t>
  </si>
  <si>
    <t>101040101319</t>
  </si>
  <si>
    <t>04</t>
  </si>
  <si>
    <t>宣传科员</t>
  </si>
  <si>
    <t>徐文婷</t>
  </si>
  <si>
    <t>101040104005</t>
  </si>
  <si>
    <t>常州市青少年业余体育学校</t>
  </si>
  <si>
    <t>戴玉鼎</t>
  </si>
  <si>
    <t>204040200120</t>
  </si>
  <si>
    <t>常州市第四人民医院</t>
  </si>
  <si>
    <t>信息技术员</t>
  </si>
  <si>
    <t>计算机类</t>
  </si>
  <si>
    <t>万俊</t>
  </si>
  <si>
    <t>204040200307</t>
  </si>
  <si>
    <t>常州市城乡建设服务中心（信息中心）</t>
  </si>
  <si>
    <t>网络与信息管理</t>
  </si>
  <si>
    <t>姚仲宇</t>
  </si>
  <si>
    <t>202040110929</t>
  </si>
  <si>
    <t>常州市建设工程交易中心</t>
  </si>
  <si>
    <t>档案管理员</t>
  </si>
  <si>
    <t>赵雯婷</t>
  </si>
  <si>
    <t>101040101206</t>
  </si>
  <si>
    <t>常州市市政工程管理处</t>
  </si>
  <si>
    <t>行政管理</t>
  </si>
  <si>
    <t>马健伟</t>
  </si>
  <si>
    <t>202040110801</t>
  </si>
  <si>
    <t>工程管理</t>
  </si>
  <si>
    <t>李一新</t>
  </si>
  <si>
    <t>202040110028</t>
  </si>
  <si>
    <t>常州市排水管理处</t>
  </si>
  <si>
    <t>污水处理</t>
  </si>
  <si>
    <t>朱艳</t>
  </si>
  <si>
    <t>202040110814</t>
  </si>
  <si>
    <t>路丽君</t>
  </si>
  <si>
    <t>202040110308</t>
  </si>
  <si>
    <t>05</t>
  </si>
  <si>
    <t>生物技术</t>
  </si>
  <si>
    <t>杨涛</t>
  </si>
  <si>
    <t>202040110118</t>
  </si>
  <si>
    <t>06</t>
  </si>
  <si>
    <t>数模分析</t>
  </si>
  <si>
    <t>何小伟</t>
  </si>
  <si>
    <t>101040105326</t>
  </si>
  <si>
    <t>常州市环境卫生管理处</t>
  </si>
  <si>
    <t>文秘</t>
  </si>
  <si>
    <t>肖林</t>
  </si>
  <si>
    <t>204040200410</t>
  </si>
  <si>
    <t>信息化管理员</t>
  </si>
  <si>
    <t>钱育君</t>
  </si>
  <si>
    <t>202040109504</t>
  </si>
  <si>
    <t>常州市国土资源信息中心</t>
  </si>
  <si>
    <t>信息化管理</t>
  </si>
  <si>
    <t>计晗</t>
  </si>
  <si>
    <t>202040109619</t>
  </si>
  <si>
    <t>信息系统研发</t>
  </si>
  <si>
    <t>谈华音</t>
  </si>
  <si>
    <t>204040200802</t>
  </si>
  <si>
    <t>常州市征地服务中心</t>
  </si>
  <si>
    <t>计算机管理</t>
  </si>
  <si>
    <t>李峰</t>
  </si>
  <si>
    <t>202040112217</t>
  </si>
  <si>
    <t>土地征地勘查</t>
  </si>
  <si>
    <t>茆玲玲</t>
  </si>
  <si>
    <t>101040105510</t>
  </si>
  <si>
    <t>常州市公路管理处</t>
  </si>
  <si>
    <t>档案管理</t>
  </si>
  <si>
    <t>黄雪璐</t>
  </si>
  <si>
    <t>101040102119</t>
  </si>
  <si>
    <t>路政执法</t>
  </si>
  <si>
    <t>颜姮</t>
  </si>
  <si>
    <t>202040110626</t>
  </si>
  <si>
    <t>常州市绿化管理指导站</t>
  </si>
  <si>
    <t>园林绿化养护管理</t>
  </si>
  <si>
    <t>丁琳</t>
  </si>
  <si>
    <t>203040112630</t>
  </si>
  <si>
    <t>常州市常州公证处</t>
  </si>
  <si>
    <t>公证员</t>
  </si>
  <si>
    <t>张敬鸥</t>
  </si>
  <si>
    <t>203040112709</t>
  </si>
  <si>
    <t>庄杨</t>
  </si>
  <si>
    <t>202040112009</t>
  </si>
  <si>
    <t>常州市城市防洪工程管理处</t>
  </si>
  <si>
    <t>吴敏</t>
  </si>
  <si>
    <t>101040108511</t>
  </si>
  <si>
    <t>常州市便民服务中心</t>
  </si>
  <si>
    <t>沙莎</t>
  </si>
  <si>
    <t>101040107808</t>
  </si>
  <si>
    <t>郭万妮</t>
  </si>
  <si>
    <t>101040105512</t>
  </si>
  <si>
    <t>郭哲</t>
  </si>
  <si>
    <t>101040104821</t>
  </si>
  <si>
    <t>蔡德子</t>
  </si>
  <si>
    <t>101040103408</t>
  </si>
  <si>
    <t>朱赟</t>
  </si>
  <si>
    <t>101040105618</t>
  </si>
  <si>
    <t>新北区检务保障中心</t>
  </si>
  <si>
    <t>史春鹏</t>
  </si>
  <si>
    <t>204040200403</t>
  </si>
  <si>
    <t>陶蕾韵</t>
  </si>
  <si>
    <t>101040102729</t>
  </si>
  <si>
    <t>新北区新闻中心</t>
  </si>
  <si>
    <t>吴嵩倩</t>
  </si>
  <si>
    <t>101040101923</t>
  </si>
  <si>
    <t>王欢</t>
  </si>
  <si>
    <t>101040102512</t>
  </si>
  <si>
    <t>新北区民防工程建设管理处</t>
  </si>
  <si>
    <t>刘丹琳</t>
  </si>
  <si>
    <t>101040106427</t>
  </si>
  <si>
    <t>新北区环境卫生管理处</t>
  </si>
  <si>
    <t>杨柳青</t>
  </si>
  <si>
    <t>101040104923</t>
  </si>
  <si>
    <t>新北区房产管理中心</t>
  </si>
  <si>
    <t>李邺寰</t>
  </si>
  <si>
    <t>101040101610</t>
  </si>
  <si>
    <t>陈彦妃</t>
  </si>
  <si>
    <t>202040112003</t>
  </si>
  <si>
    <t>新北区疾病预防控制中心</t>
  </si>
  <si>
    <t>卫生科科员</t>
  </si>
  <si>
    <t>张建</t>
  </si>
  <si>
    <t>202040111319</t>
  </si>
  <si>
    <t>新北区妇幼保健所</t>
  </si>
  <si>
    <t>妇产科医师</t>
  </si>
  <si>
    <t>朱佳雯</t>
  </si>
  <si>
    <t>206040201924</t>
  </si>
  <si>
    <t>新北区经济责任审计中心</t>
  </si>
  <si>
    <t>技术员</t>
  </si>
  <si>
    <t>鞠波</t>
  </si>
  <si>
    <t>202040110520</t>
  </si>
  <si>
    <t>新北区春江镇建设管理服务站</t>
  </si>
  <si>
    <t>朱小强</t>
  </si>
  <si>
    <t>101040107824</t>
  </si>
  <si>
    <t>秦文娟</t>
  </si>
  <si>
    <t>206040202017</t>
  </si>
  <si>
    <t>新北区春江镇企业服务站</t>
  </si>
  <si>
    <t>张娜</t>
  </si>
  <si>
    <t>206040202004</t>
  </si>
  <si>
    <t>刘金澐</t>
  </si>
  <si>
    <t>101040106118</t>
  </si>
  <si>
    <t>新北区孟河镇企业服务站</t>
  </si>
  <si>
    <t>张燕</t>
  </si>
  <si>
    <t>202040110909</t>
  </si>
  <si>
    <t>新北区孟河镇水利农机管理站</t>
  </si>
  <si>
    <t>袁倩倩</t>
  </si>
  <si>
    <t>202040109524</t>
  </si>
  <si>
    <t>新北区孟河镇农业服务站</t>
  </si>
  <si>
    <t>吕晓倩</t>
  </si>
  <si>
    <t>206040201712</t>
  </si>
  <si>
    <t>新北区龙虎塘街道经济发展服务站</t>
  </si>
  <si>
    <t>序号</t>
  </si>
  <si>
    <t>姓名</t>
  </si>
  <si>
    <t>性别</t>
  </si>
  <si>
    <t>身份证</t>
  </si>
  <si>
    <t>准考证</t>
  </si>
  <si>
    <t>单位名称</t>
  </si>
  <si>
    <t>岗位代码</t>
  </si>
  <si>
    <t>岗位名称</t>
  </si>
  <si>
    <t>岗位类别</t>
  </si>
  <si>
    <t>招聘人数</t>
  </si>
  <si>
    <t>笔试成绩</t>
  </si>
  <si>
    <t>加试成绩</t>
  </si>
  <si>
    <t>面试成绩</t>
  </si>
  <si>
    <t>综合成绩</t>
  </si>
  <si>
    <t>面试加试成绩</t>
  </si>
  <si>
    <t>名次</t>
  </si>
  <si>
    <t>-</t>
  </si>
  <si>
    <t>常州市2015年事业单位公开招聘工作人员拟聘用人员名单（二）</t>
  </si>
  <si>
    <t>32040219*******413</t>
  </si>
  <si>
    <t>32048119*******21X</t>
  </si>
  <si>
    <t>21060419*******327</t>
  </si>
  <si>
    <t>32040219*******866</t>
  </si>
  <si>
    <t>32040219*******229</t>
  </si>
  <si>
    <t>32048219*******407</t>
  </si>
  <si>
    <t>37142619*******611</t>
  </si>
  <si>
    <t>34242319*******30X</t>
  </si>
  <si>
    <t>32048319*******429</t>
  </si>
  <si>
    <t>32048119*******020</t>
  </si>
  <si>
    <t>32041119*******328</t>
  </si>
  <si>
    <t>34252919*******234</t>
  </si>
  <si>
    <t>14010519*******90X</t>
  </si>
  <si>
    <t>42112519*******014</t>
  </si>
  <si>
    <t>32040419*******829</t>
  </si>
  <si>
    <t>32048319*******222</t>
  </si>
  <si>
    <t>32041119*******013</t>
  </si>
  <si>
    <t>32040219*******317</t>
  </si>
  <si>
    <t>32041119*******335</t>
  </si>
  <si>
    <t>32048319*******42X</t>
  </si>
  <si>
    <t>32048219*******919</t>
  </si>
  <si>
    <t>32128419*******428</t>
  </si>
  <si>
    <t>32048119*******422</t>
  </si>
  <si>
    <t>32048319*******245</t>
  </si>
  <si>
    <t>32048319*******187</t>
  </si>
  <si>
    <t>32048319*******411</t>
  </si>
  <si>
    <t>32072119*******011</t>
  </si>
  <si>
    <t>32048119*******227</t>
  </si>
  <si>
    <t>32040219*******321</t>
  </si>
  <si>
    <t>32040419*******265</t>
  </si>
  <si>
    <t>32041119*******114</t>
  </si>
  <si>
    <t>32092519*******024</t>
  </si>
  <si>
    <t>32080219*******528</t>
  </si>
  <si>
    <t>52010319*******625</t>
  </si>
  <si>
    <t>32040219*******127</t>
  </si>
  <si>
    <t>41088119*******569</t>
  </si>
  <si>
    <t>32048319*******526</t>
  </si>
  <si>
    <t>32048119*******241</t>
  </si>
  <si>
    <t>32090219*******027</t>
  </si>
  <si>
    <t>37072419*******941</t>
  </si>
  <si>
    <t>41132919*******011</t>
  </si>
  <si>
    <t>32091119*******918</t>
  </si>
  <si>
    <t>32048219*******102</t>
  </si>
  <si>
    <t>32048119*******819</t>
  </si>
  <si>
    <t>32040519*******521</t>
  </si>
  <si>
    <t>32048219*******309</t>
  </si>
  <si>
    <t>32048319*******920</t>
  </si>
  <si>
    <t>32028219*******128</t>
  </si>
  <si>
    <t>32040119*******424</t>
  </si>
  <si>
    <t>32040419*******518</t>
  </si>
  <si>
    <t>32048119*******026</t>
  </si>
  <si>
    <t>23112319*******625</t>
  </si>
  <si>
    <t>32068419*******549</t>
  </si>
  <si>
    <t>32048319*******71X</t>
  </si>
  <si>
    <t>32048319*******51X</t>
  </si>
  <si>
    <t>32048319*******021</t>
  </si>
  <si>
    <t>32040519*******825</t>
  </si>
  <si>
    <t>32040119*******425</t>
  </si>
  <si>
    <t>32048119*******025</t>
  </si>
  <si>
    <t>37098319*******046</t>
  </si>
  <si>
    <t>32048319*******427</t>
  </si>
  <si>
    <t>朱恺宇</t>
  </si>
  <si>
    <t>202040110111</t>
  </si>
  <si>
    <t>常州市行政中心管理处</t>
  </si>
  <si>
    <t>电气管理</t>
  </si>
  <si>
    <t>32040519*******512</t>
  </si>
  <si>
    <t>史吉昌</t>
  </si>
  <si>
    <t>202040109727</t>
  </si>
  <si>
    <t>常州市生活废弃物处理中心</t>
  </si>
  <si>
    <t>餐厨垃圾运行监管员</t>
  </si>
  <si>
    <t>32048119*******417</t>
  </si>
  <si>
    <t>沈亚萍</t>
  </si>
  <si>
    <t>202040111104</t>
  </si>
  <si>
    <t>常州市福利院</t>
  </si>
  <si>
    <t>临床医生</t>
  </si>
  <si>
    <t>-</t>
  </si>
  <si>
    <t>蒋建美</t>
  </si>
  <si>
    <t>202040110921</t>
  </si>
  <si>
    <t>王宇娟</t>
  </si>
  <si>
    <t>202040110125</t>
  </si>
  <si>
    <t>Ｂ超、心电图医生</t>
  </si>
  <si>
    <t>张萍</t>
  </si>
  <si>
    <t>202040112125</t>
  </si>
  <si>
    <t>养老护理</t>
  </si>
  <si>
    <t>刘叶</t>
  </si>
  <si>
    <t>202040112411</t>
  </si>
  <si>
    <t>夏小兰</t>
  </si>
  <si>
    <t>202040111001</t>
  </si>
  <si>
    <t>甘晓琍</t>
  </si>
  <si>
    <t>101040109128</t>
  </si>
  <si>
    <t>社会工作科员</t>
  </si>
  <si>
    <t>32042119*******927</t>
  </si>
  <si>
    <t>32041119*******320</t>
  </si>
  <si>
    <t>3204831*******440</t>
  </si>
  <si>
    <t>32032219*******66x</t>
  </si>
  <si>
    <t>32040219*******826</t>
  </si>
  <si>
    <t>32040219*******122</t>
  </si>
  <si>
    <t>32040419*******849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</si>
</sst>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pane ySplit="2" topLeftCell="BM21" activePane="bottomLeft" state="frozen"/>
      <selection pane="topLeft" activeCell="A1" sqref="A1"/>
      <selection pane="bottomLeft" activeCell="S17" sqref="S17"/>
    </sheetView>
  </sheetViews>
  <sheetFormatPr defaultColWidth="9.00390625" defaultRowHeight="14.25"/>
  <cols>
    <col min="1" max="1" width="3.75390625" style="1" customWidth="1"/>
    <col min="2" max="2" width="6.25390625" style="1" customWidth="1"/>
    <col min="3" max="3" width="3.50390625" style="1" customWidth="1"/>
    <col min="4" max="4" width="14.75390625" style="1" customWidth="1"/>
    <col min="5" max="5" width="9.625" style="1" customWidth="1"/>
    <col min="6" max="6" width="22.125" style="11" customWidth="1"/>
    <col min="7" max="7" width="4.625" style="1" customWidth="1"/>
    <col min="8" max="8" width="15.625" style="11" customWidth="1"/>
    <col min="9" max="9" width="8.625" style="1" customWidth="1"/>
    <col min="10" max="10" width="4.125" style="1" customWidth="1"/>
    <col min="11" max="15" width="6.00390625" style="12" customWidth="1"/>
    <col min="16" max="16" width="6.00390625" style="13" customWidth="1"/>
    <col min="17" max="16384" width="9.00390625" style="1" customWidth="1"/>
  </cols>
  <sheetData>
    <row r="1" spans="1:16" ht="47.25" customHeight="1">
      <c r="A1" s="14" t="s">
        <v>224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4" customFormat="1" ht="27" customHeight="1">
      <c r="A2" s="2" t="s">
        <v>207</v>
      </c>
      <c r="B2" s="2" t="s">
        <v>208</v>
      </c>
      <c r="C2" s="2" t="s">
        <v>209</v>
      </c>
      <c r="D2" s="2" t="s">
        <v>210</v>
      </c>
      <c r="E2" s="2" t="s">
        <v>211</v>
      </c>
      <c r="F2" s="2" t="s">
        <v>212</v>
      </c>
      <c r="G2" s="2" t="s">
        <v>213</v>
      </c>
      <c r="H2" s="2" t="s">
        <v>214</v>
      </c>
      <c r="I2" s="2" t="s">
        <v>215</v>
      </c>
      <c r="J2" s="2" t="s">
        <v>216</v>
      </c>
      <c r="K2" s="2" t="s">
        <v>217</v>
      </c>
      <c r="L2" s="2" t="s">
        <v>218</v>
      </c>
      <c r="M2" s="2" t="s">
        <v>219</v>
      </c>
      <c r="N2" s="2" t="s">
        <v>220</v>
      </c>
      <c r="O2" s="2" t="s">
        <v>221</v>
      </c>
      <c r="P2" s="3" t="s">
        <v>222</v>
      </c>
    </row>
    <row r="3" spans="1:16" ht="30" customHeight="1">
      <c r="A3" s="5">
        <v>1</v>
      </c>
      <c r="B3" s="6" t="s">
        <v>0</v>
      </c>
      <c r="C3" s="6" t="s">
        <v>1</v>
      </c>
      <c r="D3" s="7" t="s">
        <v>225</v>
      </c>
      <c r="E3" s="6" t="s">
        <v>2</v>
      </c>
      <c r="F3" s="8" t="s">
        <v>3</v>
      </c>
      <c r="G3" s="6" t="s">
        <v>4</v>
      </c>
      <c r="H3" s="6" t="s">
        <v>5</v>
      </c>
      <c r="I3" s="6" t="s">
        <v>6</v>
      </c>
      <c r="J3" s="6">
        <v>1</v>
      </c>
      <c r="K3" s="9">
        <v>90</v>
      </c>
      <c r="L3" s="9" t="s">
        <v>223</v>
      </c>
      <c r="M3" s="9">
        <v>69.8</v>
      </c>
      <c r="N3" s="9">
        <f>K3/3*2*0.5+M3*0.5</f>
        <v>64.9</v>
      </c>
      <c r="O3" s="9" t="s">
        <v>223</v>
      </c>
      <c r="P3" s="5">
        <v>2</v>
      </c>
    </row>
    <row r="4" spans="1:16" ht="30" customHeight="1">
      <c r="A4" s="5">
        <v>2</v>
      </c>
      <c r="B4" s="6" t="s">
        <v>7</v>
      </c>
      <c r="C4" s="6" t="s">
        <v>1</v>
      </c>
      <c r="D4" s="7" t="s">
        <v>226</v>
      </c>
      <c r="E4" s="6" t="s">
        <v>8</v>
      </c>
      <c r="F4" s="8" t="s">
        <v>3</v>
      </c>
      <c r="G4" s="6" t="s">
        <v>9</v>
      </c>
      <c r="H4" s="6" t="s">
        <v>10</v>
      </c>
      <c r="I4" s="6" t="s">
        <v>6</v>
      </c>
      <c r="J4" s="6">
        <v>1</v>
      </c>
      <c r="K4" s="9">
        <v>106</v>
      </c>
      <c r="L4" s="9" t="s">
        <v>223</v>
      </c>
      <c r="M4" s="9">
        <v>76.6</v>
      </c>
      <c r="N4" s="9">
        <f>K4/3*2*0.5+M4*0.5</f>
        <v>73.63333333333333</v>
      </c>
      <c r="O4" s="9" t="s">
        <v>223</v>
      </c>
      <c r="P4" s="10">
        <v>1</v>
      </c>
    </row>
    <row r="5" spans="1:16" ht="30" customHeight="1">
      <c r="A5" s="5">
        <v>3</v>
      </c>
      <c r="B5" s="6" t="s">
        <v>11</v>
      </c>
      <c r="C5" s="6" t="s">
        <v>12</v>
      </c>
      <c r="D5" s="7" t="s">
        <v>227</v>
      </c>
      <c r="E5" s="6" t="s">
        <v>13</v>
      </c>
      <c r="F5" s="8" t="s">
        <v>3</v>
      </c>
      <c r="G5" s="6" t="s">
        <v>14</v>
      </c>
      <c r="H5" s="6" t="s">
        <v>15</v>
      </c>
      <c r="I5" s="6" t="s">
        <v>16</v>
      </c>
      <c r="J5" s="6">
        <v>1</v>
      </c>
      <c r="K5" s="9">
        <v>101.7</v>
      </c>
      <c r="L5" s="9" t="s">
        <v>223</v>
      </c>
      <c r="M5" s="9">
        <v>72.4</v>
      </c>
      <c r="N5" s="9">
        <f>K5/3*2*0.5+M5*0.5</f>
        <v>70.1</v>
      </c>
      <c r="O5" s="9" t="s">
        <v>223</v>
      </c>
      <c r="P5" s="10">
        <v>1</v>
      </c>
    </row>
    <row r="6" spans="1:16" ht="30" customHeight="1">
      <c r="A6" s="5">
        <v>4</v>
      </c>
      <c r="B6" s="6" t="s">
        <v>17</v>
      </c>
      <c r="C6" s="6" t="s">
        <v>12</v>
      </c>
      <c r="D6" s="7" t="s">
        <v>228</v>
      </c>
      <c r="E6" s="6" t="s">
        <v>18</v>
      </c>
      <c r="F6" s="8" t="s">
        <v>19</v>
      </c>
      <c r="G6" s="6" t="s">
        <v>4</v>
      </c>
      <c r="H6" s="6" t="s">
        <v>20</v>
      </c>
      <c r="I6" s="6" t="s">
        <v>21</v>
      </c>
      <c r="J6" s="6">
        <v>1</v>
      </c>
      <c r="K6" s="9">
        <v>100.5</v>
      </c>
      <c r="L6" s="9">
        <v>89</v>
      </c>
      <c r="M6" s="9">
        <v>69.2</v>
      </c>
      <c r="N6" s="9">
        <f aca="true" t="shared" si="0" ref="N6:N11">K6/3*2*0.3+L6*0.3+M6*0.4</f>
        <v>74.48</v>
      </c>
      <c r="O6" s="9" t="s">
        <v>223</v>
      </c>
      <c r="P6" s="10">
        <v>1</v>
      </c>
    </row>
    <row r="7" spans="1:16" ht="30" customHeight="1">
      <c r="A7" s="5">
        <v>5</v>
      </c>
      <c r="B7" s="6" t="s">
        <v>22</v>
      </c>
      <c r="C7" s="6" t="s">
        <v>12</v>
      </c>
      <c r="D7" s="7" t="s">
        <v>229</v>
      </c>
      <c r="E7" s="6" t="s">
        <v>23</v>
      </c>
      <c r="F7" s="8" t="s">
        <v>19</v>
      </c>
      <c r="G7" s="6" t="s">
        <v>9</v>
      </c>
      <c r="H7" s="6" t="s">
        <v>24</v>
      </c>
      <c r="I7" s="6" t="s">
        <v>25</v>
      </c>
      <c r="J7" s="6">
        <v>1</v>
      </c>
      <c r="K7" s="9">
        <v>99.5</v>
      </c>
      <c r="L7" s="9">
        <v>60</v>
      </c>
      <c r="M7" s="9">
        <v>72.2</v>
      </c>
      <c r="N7" s="9">
        <f t="shared" si="0"/>
        <v>66.78</v>
      </c>
      <c r="O7" s="9" t="s">
        <v>223</v>
      </c>
      <c r="P7" s="10">
        <v>1</v>
      </c>
    </row>
    <row r="8" spans="1:16" ht="30" customHeight="1">
      <c r="A8" s="5">
        <v>6</v>
      </c>
      <c r="B8" s="6" t="s">
        <v>26</v>
      </c>
      <c r="C8" s="6" t="s">
        <v>12</v>
      </c>
      <c r="D8" s="7" t="s">
        <v>230</v>
      </c>
      <c r="E8" s="6" t="s">
        <v>27</v>
      </c>
      <c r="F8" s="8" t="s">
        <v>28</v>
      </c>
      <c r="G8" s="6" t="s">
        <v>4</v>
      </c>
      <c r="H8" s="6" t="s">
        <v>29</v>
      </c>
      <c r="I8" s="6" t="s">
        <v>16</v>
      </c>
      <c r="J8" s="6">
        <v>3</v>
      </c>
      <c r="K8" s="9">
        <v>108.9</v>
      </c>
      <c r="L8" s="9">
        <v>92</v>
      </c>
      <c r="M8" s="9">
        <v>73.2</v>
      </c>
      <c r="N8" s="9">
        <f t="shared" si="0"/>
        <v>78.66</v>
      </c>
      <c r="O8" s="9" t="s">
        <v>223</v>
      </c>
      <c r="P8" s="10">
        <v>1</v>
      </c>
    </row>
    <row r="9" spans="1:16" ht="30" customHeight="1">
      <c r="A9" s="5">
        <v>7</v>
      </c>
      <c r="B9" s="6" t="s">
        <v>30</v>
      </c>
      <c r="C9" s="6" t="s">
        <v>1</v>
      </c>
      <c r="D9" s="7" t="s">
        <v>231</v>
      </c>
      <c r="E9" s="6" t="s">
        <v>31</v>
      </c>
      <c r="F9" s="8" t="s">
        <v>28</v>
      </c>
      <c r="G9" s="6" t="s">
        <v>4</v>
      </c>
      <c r="H9" s="6" t="s">
        <v>29</v>
      </c>
      <c r="I9" s="6" t="s">
        <v>16</v>
      </c>
      <c r="J9" s="6">
        <v>3</v>
      </c>
      <c r="K9" s="9">
        <v>102.9</v>
      </c>
      <c r="L9" s="9">
        <v>91.5</v>
      </c>
      <c r="M9" s="9">
        <v>72.4</v>
      </c>
      <c r="N9" s="9">
        <f t="shared" si="0"/>
        <v>76.99000000000001</v>
      </c>
      <c r="O9" s="9" t="s">
        <v>223</v>
      </c>
      <c r="P9" s="10">
        <v>2</v>
      </c>
    </row>
    <row r="10" spans="1:16" ht="30" customHeight="1">
      <c r="A10" s="5">
        <v>8</v>
      </c>
      <c r="B10" s="6" t="s">
        <v>32</v>
      </c>
      <c r="C10" s="6" t="s">
        <v>12</v>
      </c>
      <c r="D10" s="7" t="s">
        <v>232</v>
      </c>
      <c r="E10" s="6" t="s">
        <v>33</v>
      </c>
      <c r="F10" s="8" t="s">
        <v>28</v>
      </c>
      <c r="G10" s="6" t="s">
        <v>4</v>
      </c>
      <c r="H10" s="6" t="s">
        <v>29</v>
      </c>
      <c r="I10" s="6" t="s">
        <v>16</v>
      </c>
      <c r="J10" s="6">
        <v>3</v>
      </c>
      <c r="K10" s="9">
        <v>101</v>
      </c>
      <c r="L10" s="9">
        <v>82.5</v>
      </c>
      <c r="M10" s="9">
        <v>73</v>
      </c>
      <c r="N10" s="9">
        <f t="shared" si="0"/>
        <v>74.15</v>
      </c>
      <c r="O10" s="9" t="s">
        <v>223</v>
      </c>
      <c r="P10" s="10">
        <v>3</v>
      </c>
    </row>
    <row r="11" spans="1:16" ht="30" customHeight="1">
      <c r="A11" s="5">
        <v>9</v>
      </c>
      <c r="B11" s="6" t="s">
        <v>34</v>
      </c>
      <c r="C11" s="6" t="s">
        <v>12</v>
      </c>
      <c r="D11" s="7" t="s">
        <v>233</v>
      </c>
      <c r="E11" s="6" t="s">
        <v>35</v>
      </c>
      <c r="F11" s="8" t="s">
        <v>36</v>
      </c>
      <c r="G11" s="6" t="s">
        <v>4</v>
      </c>
      <c r="H11" s="6" t="s">
        <v>37</v>
      </c>
      <c r="I11" s="6" t="s">
        <v>21</v>
      </c>
      <c r="J11" s="6">
        <v>1</v>
      </c>
      <c r="K11" s="9">
        <v>101.5</v>
      </c>
      <c r="L11" s="9">
        <v>70</v>
      </c>
      <c r="M11" s="9">
        <v>71.8</v>
      </c>
      <c r="N11" s="9">
        <f t="shared" si="0"/>
        <v>70.02</v>
      </c>
      <c r="O11" s="9" t="s">
        <v>223</v>
      </c>
      <c r="P11" s="10">
        <v>1</v>
      </c>
    </row>
    <row r="12" spans="1:16" ht="30" customHeight="1">
      <c r="A12" s="5">
        <v>10</v>
      </c>
      <c r="B12" s="6" t="s">
        <v>38</v>
      </c>
      <c r="C12" s="6" t="s">
        <v>12</v>
      </c>
      <c r="D12" s="7" t="s">
        <v>233</v>
      </c>
      <c r="E12" s="6" t="s">
        <v>39</v>
      </c>
      <c r="F12" s="8" t="s">
        <v>40</v>
      </c>
      <c r="G12" s="6" t="s">
        <v>4</v>
      </c>
      <c r="H12" s="6" t="s">
        <v>24</v>
      </c>
      <c r="I12" s="6" t="s">
        <v>25</v>
      </c>
      <c r="J12" s="6">
        <v>1</v>
      </c>
      <c r="K12" s="9">
        <v>102</v>
      </c>
      <c r="L12" s="9" t="s">
        <v>223</v>
      </c>
      <c r="M12" s="9">
        <v>76.2</v>
      </c>
      <c r="N12" s="9">
        <f>K12/3*2*0.5+M12*0.5</f>
        <v>72.1</v>
      </c>
      <c r="O12" s="9" t="s">
        <v>223</v>
      </c>
      <c r="P12" s="10">
        <v>1</v>
      </c>
    </row>
    <row r="13" spans="1:16" ht="30" customHeight="1">
      <c r="A13" s="5">
        <v>11</v>
      </c>
      <c r="B13" s="6" t="s">
        <v>41</v>
      </c>
      <c r="C13" s="6" t="s">
        <v>12</v>
      </c>
      <c r="D13" s="7" t="s">
        <v>234</v>
      </c>
      <c r="E13" s="6" t="s">
        <v>42</v>
      </c>
      <c r="F13" s="8" t="s">
        <v>40</v>
      </c>
      <c r="G13" s="6" t="s">
        <v>9</v>
      </c>
      <c r="H13" s="6" t="s">
        <v>43</v>
      </c>
      <c r="I13" s="6" t="s">
        <v>16</v>
      </c>
      <c r="J13" s="6">
        <v>1</v>
      </c>
      <c r="K13" s="9">
        <v>97.9</v>
      </c>
      <c r="L13" s="9">
        <v>82</v>
      </c>
      <c r="M13" s="9">
        <v>73.8</v>
      </c>
      <c r="N13" s="9">
        <f>K13/3*2*0.3+L13*0.3+M13*0.4</f>
        <v>73.69999999999999</v>
      </c>
      <c r="O13" s="9" t="s">
        <v>223</v>
      </c>
      <c r="P13" s="10">
        <v>1</v>
      </c>
    </row>
    <row r="14" spans="1:16" ht="30" customHeight="1">
      <c r="A14" s="5">
        <v>12</v>
      </c>
      <c r="B14" s="6" t="s">
        <v>296</v>
      </c>
      <c r="C14" s="6" t="s">
        <v>12</v>
      </c>
      <c r="D14" s="7" t="s">
        <v>316</v>
      </c>
      <c r="E14" s="6" t="s">
        <v>297</v>
      </c>
      <c r="F14" s="8" t="s">
        <v>298</v>
      </c>
      <c r="G14" s="6" t="s">
        <v>4</v>
      </c>
      <c r="H14" s="6" t="s">
        <v>299</v>
      </c>
      <c r="I14" s="6" t="s">
        <v>48</v>
      </c>
      <c r="J14" s="6">
        <v>2</v>
      </c>
      <c r="K14" s="9">
        <v>81</v>
      </c>
      <c r="L14" s="9">
        <v>61</v>
      </c>
      <c r="M14" s="9">
        <v>72.8</v>
      </c>
      <c r="N14" s="9">
        <f>K14/3*2*0.3+L14*0.3+M14*0.4</f>
        <v>63.620000000000005</v>
      </c>
      <c r="O14" s="9" t="s">
        <v>300</v>
      </c>
      <c r="P14" s="10">
        <v>2</v>
      </c>
    </row>
    <row r="15" spans="1:16" ht="30" customHeight="1">
      <c r="A15" s="5">
        <v>13</v>
      </c>
      <c r="B15" s="6" t="s">
        <v>301</v>
      </c>
      <c r="C15" s="6" t="s">
        <v>12</v>
      </c>
      <c r="D15" s="7" t="s">
        <v>317</v>
      </c>
      <c r="E15" s="6" t="s">
        <v>302</v>
      </c>
      <c r="F15" s="8" t="s">
        <v>298</v>
      </c>
      <c r="G15" s="6" t="s">
        <v>4</v>
      </c>
      <c r="H15" s="6" t="s">
        <v>299</v>
      </c>
      <c r="I15" s="6" t="s">
        <v>48</v>
      </c>
      <c r="J15" s="6">
        <v>2</v>
      </c>
      <c r="K15" s="9">
        <v>76.3</v>
      </c>
      <c r="L15" s="9">
        <v>68</v>
      </c>
      <c r="M15" s="9">
        <v>71.8</v>
      </c>
      <c r="N15" s="9">
        <f>K15/3*2*0.3+L15*0.3+M15*0.4</f>
        <v>64.38</v>
      </c>
      <c r="O15" s="9" t="s">
        <v>300</v>
      </c>
      <c r="P15" s="10">
        <v>1</v>
      </c>
    </row>
    <row r="16" spans="1:16" ht="30" customHeight="1">
      <c r="A16" s="5">
        <v>14</v>
      </c>
      <c r="B16" s="6" t="s">
        <v>303</v>
      </c>
      <c r="C16" s="6" t="s">
        <v>12</v>
      </c>
      <c r="D16" s="7" t="s">
        <v>318</v>
      </c>
      <c r="E16" s="6" t="s">
        <v>304</v>
      </c>
      <c r="F16" s="8" t="s">
        <v>298</v>
      </c>
      <c r="G16" s="6" t="s">
        <v>9</v>
      </c>
      <c r="H16" s="6" t="s">
        <v>305</v>
      </c>
      <c r="I16" s="6" t="s">
        <v>48</v>
      </c>
      <c r="J16" s="6">
        <v>1</v>
      </c>
      <c r="K16" s="9">
        <v>77.4</v>
      </c>
      <c r="L16" s="9">
        <v>81</v>
      </c>
      <c r="M16" s="9">
        <v>66.6</v>
      </c>
      <c r="N16" s="9">
        <f>K16/3*2*0.3+L16*0.3+M16*0.4</f>
        <v>66.42</v>
      </c>
      <c r="O16" s="9" t="s">
        <v>300</v>
      </c>
      <c r="P16" s="10">
        <v>1</v>
      </c>
    </row>
    <row r="17" spans="1:16" ht="30" customHeight="1">
      <c r="A17" s="5">
        <v>15</v>
      </c>
      <c r="B17" s="6" t="s">
        <v>306</v>
      </c>
      <c r="C17" s="6" t="s">
        <v>12</v>
      </c>
      <c r="D17" s="7" t="s">
        <v>319</v>
      </c>
      <c r="E17" s="6" t="s">
        <v>307</v>
      </c>
      <c r="F17" s="8" t="s">
        <v>298</v>
      </c>
      <c r="G17" s="6" t="s">
        <v>14</v>
      </c>
      <c r="H17" s="6" t="s">
        <v>308</v>
      </c>
      <c r="I17" s="6" t="s">
        <v>48</v>
      </c>
      <c r="J17" s="6">
        <v>3</v>
      </c>
      <c r="K17" s="9">
        <v>94</v>
      </c>
      <c r="L17" s="9" t="s">
        <v>300</v>
      </c>
      <c r="M17" s="9">
        <v>73.2</v>
      </c>
      <c r="N17" s="9">
        <f>K17/3*2*0.5+M17*0.5</f>
        <v>67.93333333333334</v>
      </c>
      <c r="O17" s="9" t="s">
        <v>300</v>
      </c>
      <c r="P17" s="10">
        <v>1</v>
      </c>
    </row>
    <row r="18" spans="1:16" ht="30" customHeight="1">
      <c r="A18" s="5">
        <v>16</v>
      </c>
      <c r="B18" s="6" t="s">
        <v>309</v>
      </c>
      <c r="C18" s="6" t="s">
        <v>12</v>
      </c>
      <c r="D18" s="7" t="s">
        <v>320</v>
      </c>
      <c r="E18" s="6" t="s">
        <v>310</v>
      </c>
      <c r="F18" s="8" t="s">
        <v>298</v>
      </c>
      <c r="G18" s="6" t="s">
        <v>14</v>
      </c>
      <c r="H18" s="6" t="s">
        <v>308</v>
      </c>
      <c r="I18" s="6" t="s">
        <v>48</v>
      </c>
      <c r="J18" s="6">
        <v>3</v>
      </c>
      <c r="K18" s="9">
        <v>86.9</v>
      </c>
      <c r="L18" s="9" t="s">
        <v>300</v>
      </c>
      <c r="M18" s="9">
        <v>75.4</v>
      </c>
      <c r="N18" s="9">
        <f>K18/3*2*0.5+M18*0.5</f>
        <v>66.66666666666667</v>
      </c>
      <c r="O18" s="9" t="s">
        <v>300</v>
      </c>
      <c r="P18" s="10">
        <v>2</v>
      </c>
    </row>
    <row r="19" spans="1:16" ht="30" customHeight="1">
      <c r="A19" s="5">
        <v>17</v>
      </c>
      <c r="B19" s="6" t="s">
        <v>311</v>
      </c>
      <c r="C19" s="6" t="s">
        <v>12</v>
      </c>
      <c r="D19" s="7" t="s">
        <v>321</v>
      </c>
      <c r="E19" s="6" t="s">
        <v>312</v>
      </c>
      <c r="F19" s="8" t="s">
        <v>298</v>
      </c>
      <c r="G19" s="6" t="s">
        <v>14</v>
      </c>
      <c r="H19" s="6" t="s">
        <v>308</v>
      </c>
      <c r="I19" s="6" t="s">
        <v>48</v>
      </c>
      <c r="J19" s="6">
        <v>3</v>
      </c>
      <c r="K19" s="9">
        <v>85.3</v>
      </c>
      <c r="L19" s="9" t="s">
        <v>300</v>
      </c>
      <c r="M19" s="9">
        <v>73.6</v>
      </c>
      <c r="N19" s="9">
        <f>K19/3*2*0.5+M19*0.5</f>
        <v>65.23333333333333</v>
      </c>
      <c r="O19" s="9" t="s">
        <v>300</v>
      </c>
      <c r="P19" s="10">
        <v>3</v>
      </c>
    </row>
    <row r="20" spans="1:16" ht="30" customHeight="1">
      <c r="A20" s="5">
        <v>18</v>
      </c>
      <c r="B20" s="6" t="s">
        <v>313</v>
      </c>
      <c r="C20" s="6" t="s">
        <v>12</v>
      </c>
      <c r="D20" s="7" t="s">
        <v>322</v>
      </c>
      <c r="E20" s="6" t="s">
        <v>314</v>
      </c>
      <c r="F20" s="8" t="s">
        <v>298</v>
      </c>
      <c r="G20" s="6" t="s">
        <v>61</v>
      </c>
      <c r="H20" s="6" t="s">
        <v>315</v>
      </c>
      <c r="I20" s="6" t="s">
        <v>16</v>
      </c>
      <c r="J20" s="6">
        <v>1</v>
      </c>
      <c r="K20" s="9">
        <v>101.9</v>
      </c>
      <c r="L20" s="9">
        <v>69</v>
      </c>
      <c r="M20" s="9">
        <v>81.6</v>
      </c>
      <c r="N20" s="9">
        <f>K20/3*2*0.3+L20*0.3+M20*0.4</f>
        <v>73.72</v>
      </c>
      <c r="O20" s="9" t="s">
        <v>300</v>
      </c>
      <c r="P20" s="10">
        <v>1</v>
      </c>
    </row>
    <row r="21" spans="1:16" ht="30" customHeight="1">
      <c r="A21" s="5">
        <v>19</v>
      </c>
      <c r="B21" s="6" t="s">
        <v>44</v>
      </c>
      <c r="C21" s="6" t="s">
        <v>12</v>
      </c>
      <c r="D21" s="7" t="s">
        <v>235</v>
      </c>
      <c r="E21" s="6" t="s">
        <v>45</v>
      </c>
      <c r="F21" s="8" t="s">
        <v>46</v>
      </c>
      <c r="G21" s="6" t="s">
        <v>4</v>
      </c>
      <c r="H21" s="6" t="s">
        <v>47</v>
      </c>
      <c r="I21" s="6" t="s">
        <v>48</v>
      </c>
      <c r="J21" s="6">
        <v>1</v>
      </c>
      <c r="K21" s="9">
        <v>85.7</v>
      </c>
      <c r="L21" s="9" t="s">
        <v>223</v>
      </c>
      <c r="M21" s="9">
        <v>67.8</v>
      </c>
      <c r="N21" s="9">
        <f aca="true" t="shared" si="1" ref="N21:N26">K21/3*2*0.5+M21*0.5</f>
        <v>62.46666666666667</v>
      </c>
      <c r="O21" s="9" t="s">
        <v>223</v>
      </c>
      <c r="P21" s="10">
        <v>1</v>
      </c>
    </row>
    <row r="22" spans="1:16" ht="30" customHeight="1">
      <c r="A22" s="5">
        <v>20</v>
      </c>
      <c r="B22" s="6" t="s">
        <v>49</v>
      </c>
      <c r="C22" s="6" t="s">
        <v>1</v>
      </c>
      <c r="D22" s="7" t="s">
        <v>236</v>
      </c>
      <c r="E22" s="6" t="s">
        <v>50</v>
      </c>
      <c r="F22" s="8" t="s">
        <v>46</v>
      </c>
      <c r="G22" s="6" t="s">
        <v>9</v>
      </c>
      <c r="H22" s="6" t="s">
        <v>51</v>
      </c>
      <c r="I22" s="6" t="s">
        <v>16</v>
      </c>
      <c r="J22" s="6">
        <v>1</v>
      </c>
      <c r="K22" s="9">
        <v>102.1</v>
      </c>
      <c r="L22" s="9" t="s">
        <v>223</v>
      </c>
      <c r="M22" s="9">
        <v>81.4</v>
      </c>
      <c r="N22" s="9">
        <f t="shared" si="1"/>
        <v>74.73333333333333</v>
      </c>
      <c r="O22" s="9" t="s">
        <v>223</v>
      </c>
      <c r="P22" s="10">
        <v>1</v>
      </c>
    </row>
    <row r="23" spans="1:16" ht="30" customHeight="1">
      <c r="A23" s="5">
        <v>21</v>
      </c>
      <c r="B23" s="6" t="s">
        <v>52</v>
      </c>
      <c r="C23" s="6" t="s">
        <v>12</v>
      </c>
      <c r="D23" s="7" t="s">
        <v>237</v>
      </c>
      <c r="E23" s="6" t="s">
        <v>53</v>
      </c>
      <c r="F23" s="8" t="s">
        <v>54</v>
      </c>
      <c r="G23" s="6" t="s">
        <v>9</v>
      </c>
      <c r="H23" s="6" t="s">
        <v>55</v>
      </c>
      <c r="I23" s="6" t="s">
        <v>16</v>
      </c>
      <c r="J23" s="6">
        <v>1</v>
      </c>
      <c r="K23" s="9">
        <v>104.7</v>
      </c>
      <c r="L23" s="9" t="s">
        <v>223</v>
      </c>
      <c r="M23" s="9">
        <v>75.4</v>
      </c>
      <c r="N23" s="9">
        <f t="shared" si="1"/>
        <v>72.6</v>
      </c>
      <c r="O23" s="9" t="s">
        <v>223</v>
      </c>
      <c r="P23" s="10">
        <v>1</v>
      </c>
    </row>
    <row r="24" spans="1:16" ht="30" customHeight="1">
      <c r="A24" s="5">
        <v>22</v>
      </c>
      <c r="B24" s="6" t="s">
        <v>56</v>
      </c>
      <c r="C24" s="6" t="s">
        <v>1</v>
      </c>
      <c r="D24" s="7" t="s">
        <v>238</v>
      </c>
      <c r="E24" s="6" t="s">
        <v>57</v>
      </c>
      <c r="F24" s="8" t="s">
        <v>54</v>
      </c>
      <c r="G24" s="6" t="s">
        <v>14</v>
      </c>
      <c r="H24" s="6" t="s">
        <v>58</v>
      </c>
      <c r="I24" s="6" t="s">
        <v>16</v>
      </c>
      <c r="J24" s="6">
        <v>1</v>
      </c>
      <c r="K24" s="9">
        <v>89.7</v>
      </c>
      <c r="L24" s="9" t="s">
        <v>223</v>
      </c>
      <c r="M24" s="9">
        <v>72</v>
      </c>
      <c r="N24" s="9">
        <f t="shared" si="1"/>
        <v>65.9</v>
      </c>
      <c r="O24" s="9" t="s">
        <v>223</v>
      </c>
      <c r="P24" s="10">
        <v>1</v>
      </c>
    </row>
    <row r="25" spans="1:16" ht="30" customHeight="1">
      <c r="A25" s="5">
        <v>23</v>
      </c>
      <c r="B25" s="6" t="s">
        <v>59</v>
      </c>
      <c r="C25" s="6" t="s">
        <v>12</v>
      </c>
      <c r="D25" s="7" t="s">
        <v>239</v>
      </c>
      <c r="E25" s="6" t="s">
        <v>60</v>
      </c>
      <c r="F25" s="8" t="s">
        <v>54</v>
      </c>
      <c r="G25" s="6" t="s">
        <v>61</v>
      </c>
      <c r="H25" s="6" t="s">
        <v>62</v>
      </c>
      <c r="I25" s="6" t="s">
        <v>16</v>
      </c>
      <c r="J25" s="6">
        <v>1</v>
      </c>
      <c r="K25" s="9">
        <v>102</v>
      </c>
      <c r="L25" s="9" t="s">
        <v>223</v>
      </c>
      <c r="M25" s="9">
        <v>77.2</v>
      </c>
      <c r="N25" s="9">
        <f t="shared" si="1"/>
        <v>72.6</v>
      </c>
      <c r="O25" s="9" t="s">
        <v>223</v>
      </c>
      <c r="P25" s="10">
        <v>1</v>
      </c>
    </row>
    <row r="26" spans="1:16" ht="30" customHeight="1">
      <c r="A26" s="5">
        <v>24</v>
      </c>
      <c r="B26" s="6" t="s">
        <v>63</v>
      </c>
      <c r="C26" s="6" t="s">
        <v>12</v>
      </c>
      <c r="D26" s="7" t="s">
        <v>240</v>
      </c>
      <c r="E26" s="6" t="s">
        <v>64</v>
      </c>
      <c r="F26" s="8" t="s">
        <v>65</v>
      </c>
      <c r="G26" s="6" t="s">
        <v>4</v>
      </c>
      <c r="H26" s="6" t="s">
        <v>55</v>
      </c>
      <c r="I26" s="6" t="s">
        <v>16</v>
      </c>
      <c r="J26" s="6">
        <v>1</v>
      </c>
      <c r="K26" s="9">
        <v>101.3</v>
      </c>
      <c r="L26" s="9" t="s">
        <v>223</v>
      </c>
      <c r="M26" s="9">
        <v>78.4</v>
      </c>
      <c r="N26" s="9">
        <f t="shared" si="1"/>
        <v>72.96666666666667</v>
      </c>
      <c r="O26" s="9" t="s">
        <v>223</v>
      </c>
      <c r="P26" s="10">
        <v>2</v>
      </c>
    </row>
    <row r="27" spans="1:16" ht="30" customHeight="1">
      <c r="A27" s="5">
        <v>25</v>
      </c>
      <c r="B27" s="6" t="s">
        <v>66</v>
      </c>
      <c r="C27" s="6" t="s">
        <v>1</v>
      </c>
      <c r="D27" s="7" t="s">
        <v>241</v>
      </c>
      <c r="E27" s="6" t="s">
        <v>67</v>
      </c>
      <c r="F27" s="8" t="s">
        <v>68</v>
      </c>
      <c r="G27" s="6" t="s">
        <v>4</v>
      </c>
      <c r="H27" s="6" t="s">
        <v>69</v>
      </c>
      <c r="I27" s="6" t="s">
        <v>70</v>
      </c>
      <c r="J27" s="6">
        <v>1</v>
      </c>
      <c r="K27" s="9">
        <v>123</v>
      </c>
      <c r="L27" s="9">
        <v>83</v>
      </c>
      <c r="M27" s="9">
        <v>74</v>
      </c>
      <c r="N27" s="9">
        <f>K27/3*2*0.3+L27*0.3+M27*0.4</f>
        <v>79.1</v>
      </c>
      <c r="O27" s="9" t="s">
        <v>223</v>
      </c>
      <c r="P27" s="10">
        <v>1</v>
      </c>
    </row>
    <row r="28" spans="1:16" ht="30" customHeight="1">
      <c r="A28" s="5">
        <v>26</v>
      </c>
      <c r="B28" s="6" t="s">
        <v>71</v>
      </c>
      <c r="C28" s="6" t="s">
        <v>1</v>
      </c>
      <c r="D28" s="7" t="s">
        <v>242</v>
      </c>
      <c r="E28" s="6" t="s">
        <v>72</v>
      </c>
      <c r="F28" s="8" t="s">
        <v>73</v>
      </c>
      <c r="G28" s="6" t="s">
        <v>4</v>
      </c>
      <c r="H28" s="6" t="s">
        <v>74</v>
      </c>
      <c r="I28" s="6" t="s">
        <v>70</v>
      </c>
      <c r="J28" s="6">
        <v>1</v>
      </c>
      <c r="K28" s="9">
        <v>121</v>
      </c>
      <c r="L28" s="9" t="s">
        <v>223</v>
      </c>
      <c r="M28" s="9">
        <v>78</v>
      </c>
      <c r="N28" s="9">
        <f>K28/3*2*0.5+M28*0.5</f>
        <v>79.33333333333334</v>
      </c>
      <c r="O28" s="9" t="s">
        <v>223</v>
      </c>
      <c r="P28" s="10">
        <v>1</v>
      </c>
    </row>
    <row r="29" spans="1:16" ht="30" customHeight="1">
      <c r="A29" s="5">
        <v>27</v>
      </c>
      <c r="B29" s="6" t="s">
        <v>75</v>
      </c>
      <c r="C29" s="6" t="s">
        <v>1</v>
      </c>
      <c r="D29" s="7" t="s">
        <v>243</v>
      </c>
      <c r="E29" s="6" t="s">
        <v>76</v>
      </c>
      <c r="F29" s="8" t="s">
        <v>77</v>
      </c>
      <c r="G29" s="6" t="s">
        <v>4</v>
      </c>
      <c r="H29" s="6" t="s">
        <v>78</v>
      </c>
      <c r="I29" s="6" t="s">
        <v>48</v>
      </c>
      <c r="J29" s="6">
        <v>1</v>
      </c>
      <c r="K29" s="9">
        <v>95.3</v>
      </c>
      <c r="L29" s="9" t="s">
        <v>223</v>
      </c>
      <c r="M29" s="9">
        <v>71</v>
      </c>
      <c r="N29" s="9">
        <f>K29/3*2*0.5+M29*0.5</f>
        <v>67.26666666666667</v>
      </c>
      <c r="O29" s="9" t="s">
        <v>223</v>
      </c>
      <c r="P29" s="10">
        <v>1</v>
      </c>
    </row>
    <row r="30" spans="1:16" ht="30" customHeight="1">
      <c r="A30" s="5">
        <v>28</v>
      </c>
      <c r="B30" s="6" t="s">
        <v>79</v>
      </c>
      <c r="C30" s="6" t="s">
        <v>12</v>
      </c>
      <c r="D30" s="7" t="s">
        <v>244</v>
      </c>
      <c r="E30" s="6" t="s">
        <v>80</v>
      </c>
      <c r="F30" s="8" t="s">
        <v>81</v>
      </c>
      <c r="G30" s="6" t="s">
        <v>4</v>
      </c>
      <c r="H30" s="6" t="s">
        <v>82</v>
      </c>
      <c r="I30" s="6" t="s">
        <v>16</v>
      </c>
      <c r="J30" s="6">
        <v>1</v>
      </c>
      <c r="K30" s="9">
        <v>104.7</v>
      </c>
      <c r="L30" s="9">
        <v>80</v>
      </c>
      <c r="M30" s="9">
        <v>78.6</v>
      </c>
      <c r="N30" s="9">
        <f>K30/3*2*0.3+L30*0.3+M30*0.4</f>
        <v>76.38</v>
      </c>
      <c r="O30" s="9" t="s">
        <v>223</v>
      </c>
      <c r="P30" s="10">
        <v>1</v>
      </c>
    </row>
    <row r="31" spans="1:16" ht="30" customHeight="1">
      <c r="A31" s="5">
        <v>29</v>
      </c>
      <c r="B31" s="6" t="s">
        <v>83</v>
      </c>
      <c r="C31" s="6" t="s">
        <v>1</v>
      </c>
      <c r="D31" s="7" t="s">
        <v>245</v>
      </c>
      <c r="E31" s="6" t="s">
        <v>84</v>
      </c>
      <c r="F31" s="8" t="s">
        <v>81</v>
      </c>
      <c r="G31" s="6" t="s">
        <v>9</v>
      </c>
      <c r="H31" s="6" t="s">
        <v>85</v>
      </c>
      <c r="I31" s="6" t="s">
        <v>48</v>
      </c>
      <c r="J31" s="6">
        <v>1</v>
      </c>
      <c r="K31" s="9">
        <v>102</v>
      </c>
      <c r="L31" s="9">
        <v>58.5</v>
      </c>
      <c r="M31" s="9">
        <v>73.2</v>
      </c>
      <c r="N31" s="9">
        <f>K31/3*2*0.3+L31*0.3+M31*0.4</f>
        <v>67.23</v>
      </c>
      <c r="O31" s="9" t="s">
        <v>223</v>
      </c>
      <c r="P31" s="10">
        <v>1</v>
      </c>
    </row>
    <row r="32" spans="1:16" ht="30" customHeight="1">
      <c r="A32" s="5">
        <v>30</v>
      </c>
      <c r="B32" s="6" t="s">
        <v>86</v>
      </c>
      <c r="C32" s="6" t="s">
        <v>12</v>
      </c>
      <c r="D32" s="7" t="s">
        <v>246</v>
      </c>
      <c r="E32" s="6" t="s">
        <v>87</v>
      </c>
      <c r="F32" s="8" t="s">
        <v>88</v>
      </c>
      <c r="G32" s="6" t="s">
        <v>9</v>
      </c>
      <c r="H32" s="6" t="s">
        <v>89</v>
      </c>
      <c r="I32" s="6" t="s">
        <v>48</v>
      </c>
      <c r="J32" s="6">
        <v>1</v>
      </c>
      <c r="K32" s="9">
        <v>113.6</v>
      </c>
      <c r="L32" s="9">
        <v>75</v>
      </c>
      <c r="M32" s="9">
        <v>71.6</v>
      </c>
      <c r="N32" s="9">
        <f>K32/3*2*0.3+L32*0.3+M32*0.4</f>
        <v>73.86</v>
      </c>
      <c r="O32" s="9" t="s">
        <v>223</v>
      </c>
      <c r="P32" s="10">
        <v>1</v>
      </c>
    </row>
    <row r="33" spans="1:16" ht="30" customHeight="1">
      <c r="A33" s="5">
        <v>31</v>
      </c>
      <c r="B33" s="6" t="s">
        <v>90</v>
      </c>
      <c r="C33" s="6" t="s">
        <v>12</v>
      </c>
      <c r="D33" s="7" t="s">
        <v>247</v>
      </c>
      <c r="E33" s="6" t="s">
        <v>91</v>
      </c>
      <c r="F33" s="8" t="s">
        <v>88</v>
      </c>
      <c r="G33" s="6" t="s">
        <v>14</v>
      </c>
      <c r="H33" s="6" t="s">
        <v>89</v>
      </c>
      <c r="I33" s="6" t="s">
        <v>48</v>
      </c>
      <c r="J33" s="6">
        <v>1</v>
      </c>
      <c r="K33" s="9">
        <v>102.7</v>
      </c>
      <c r="L33" s="9">
        <v>73.5</v>
      </c>
      <c r="M33" s="9">
        <v>69.8</v>
      </c>
      <c r="N33" s="9">
        <f>K33/3*2*0.3+L33*0.3+M33*0.4</f>
        <v>70.51</v>
      </c>
      <c r="O33" s="9" t="s">
        <v>223</v>
      </c>
      <c r="P33" s="10">
        <v>1</v>
      </c>
    </row>
    <row r="34" spans="1:16" ht="30" customHeight="1">
      <c r="A34" s="5">
        <v>32</v>
      </c>
      <c r="B34" s="6" t="s">
        <v>92</v>
      </c>
      <c r="C34" s="6" t="s">
        <v>12</v>
      </c>
      <c r="D34" s="7" t="s">
        <v>248</v>
      </c>
      <c r="E34" s="6" t="s">
        <v>93</v>
      </c>
      <c r="F34" s="8" t="s">
        <v>88</v>
      </c>
      <c r="G34" s="6" t="s">
        <v>94</v>
      </c>
      <c r="H34" s="6" t="s">
        <v>95</v>
      </c>
      <c r="I34" s="6" t="s">
        <v>48</v>
      </c>
      <c r="J34" s="6">
        <v>1</v>
      </c>
      <c r="K34" s="9">
        <v>94</v>
      </c>
      <c r="L34" s="9" t="s">
        <v>223</v>
      </c>
      <c r="M34" s="9">
        <v>73</v>
      </c>
      <c r="N34" s="9">
        <f>K34/3*2*0.5+M34*0.5</f>
        <v>67.83333333333333</v>
      </c>
      <c r="O34" s="9" t="s">
        <v>223</v>
      </c>
      <c r="P34" s="10">
        <v>1</v>
      </c>
    </row>
    <row r="35" spans="1:16" ht="30" customHeight="1">
      <c r="A35" s="5">
        <v>33</v>
      </c>
      <c r="B35" s="6" t="s">
        <v>96</v>
      </c>
      <c r="C35" s="6" t="s">
        <v>12</v>
      </c>
      <c r="D35" s="7" t="s">
        <v>249</v>
      </c>
      <c r="E35" s="6" t="s">
        <v>97</v>
      </c>
      <c r="F35" s="8" t="s">
        <v>88</v>
      </c>
      <c r="G35" s="6" t="s">
        <v>98</v>
      </c>
      <c r="H35" s="6" t="s">
        <v>99</v>
      </c>
      <c r="I35" s="6" t="s">
        <v>48</v>
      </c>
      <c r="J35" s="6">
        <v>1</v>
      </c>
      <c r="K35" s="9">
        <v>102.9</v>
      </c>
      <c r="L35" s="9" t="s">
        <v>223</v>
      </c>
      <c r="M35" s="9">
        <v>78.2</v>
      </c>
      <c r="N35" s="9">
        <f>K35/3*2*0.5+M35*0.5</f>
        <v>73.4</v>
      </c>
      <c r="O35" s="9" t="s">
        <v>223</v>
      </c>
      <c r="P35" s="10">
        <v>1</v>
      </c>
    </row>
    <row r="36" spans="1:16" ht="30" customHeight="1">
      <c r="A36" s="5">
        <v>34</v>
      </c>
      <c r="B36" s="6" t="s">
        <v>100</v>
      </c>
      <c r="C36" s="6" t="s">
        <v>1</v>
      </c>
      <c r="D36" s="7" t="s">
        <v>250</v>
      </c>
      <c r="E36" s="6" t="s">
        <v>101</v>
      </c>
      <c r="F36" s="8" t="s">
        <v>102</v>
      </c>
      <c r="G36" s="6" t="s">
        <v>4</v>
      </c>
      <c r="H36" s="6" t="s">
        <v>103</v>
      </c>
      <c r="I36" s="6" t="s">
        <v>16</v>
      </c>
      <c r="J36" s="6">
        <v>1</v>
      </c>
      <c r="K36" s="9">
        <v>104.7</v>
      </c>
      <c r="L36" s="9" t="s">
        <v>223</v>
      </c>
      <c r="M36" s="9">
        <v>77.6</v>
      </c>
      <c r="N36" s="9">
        <f>K36/3*2*0.5+M36*0.5</f>
        <v>73.69999999999999</v>
      </c>
      <c r="O36" s="9" t="s">
        <v>223</v>
      </c>
      <c r="P36" s="10">
        <v>1</v>
      </c>
    </row>
    <row r="37" spans="1:16" ht="30" customHeight="1">
      <c r="A37" s="5">
        <v>35</v>
      </c>
      <c r="B37" s="6" t="s">
        <v>104</v>
      </c>
      <c r="C37" s="6" t="s">
        <v>1</v>
      </c>
      <c r="D37" s="7" t="s">
        <v>251</v>
      </c>
      <c r="E37" s="6" t="s">
        <v>105</v>
      </c>
      <c r="F37" s="8" t="s">
        <v>102</v>
      </c>
      <c r="G37" s="6" t="s">
        <v>9</v>
      </c>
      <c r="H37" s="6" t="s">
        <v>106</v>
      </c>
      <c r="I37" s="6" t="s">
        <v>70</v>
      </c>
      <c r="J37" s="6">
        <v>1</v>
      </c>
      <c r="K37" s="9">
        <v>123</v>
      </c>
      <c r="L37" s="9" t="s">
        <v>223</v>
      </c>
      <c r="M37" s="9">
        <v>77.8</v>
      </c>
      <c r="N37" s="9">
        <f>K37/3*2*0.5+M37*0.5</f>
        <v>79.9</v>
      </c>
      <c r="O37" s="9" t="s">
        <v>223</v>
      </c>
      <c r="P37" s="10">
        <v>1</v>
      </c>
    </row>
    <row r="38" spans="1:16" ht="30" customHeight="1">
      <c r="A38" s="5">
        <v>36</v>
      </c>
      <c r="B38" s="6" t="s">
        <v>291</v>
      </c>
      <c r="C38" s="6" t="s">
        <v>1</v>
      </c>
      <c r="D38" s="7" t="s">
        <v>295</v>
      </c>
      <c r="E38" s="6" t="s">
        <v>292</v>
      </c>
      <c r="F38" s="8" t="s">
        <v>293</v>
      </c>
      <c r="G38" s="6" t="s">
        <v>4</v>
      </c>
      <c r="H38" s="6" t="s">
        <v>294</v>
      </c>
      <c r="I38" s="6" t="s">
        <v>48</v>
      </c>
      <c r="J38" s="6">
        <v>1</v>
      </c>
      <c r="K38" s="9">
        <v>81.3</v>
      </c>
      <c r="L38" s="9" t="s">
        <v>223</v>
      </c>
      <c r="M38" s="9">
        <v>67.4</v>
      </c>
      <c r="N38" s="9">
        <f>K38/3*2*0.5+M38*0.5</f>
        <v>60.8</v>
      </c>
      <c r="O38" s="9" t="s">
        <v>223</v>
      </c>
      <c r="P38" s="10">
        <v>1</v>
      </c>
    </row>
    <row r="39" spans="1:16" ht="30" customHeight="1">
      <c r="A39" s="5">
        <v>37</v>
      </c>
      <c r="B39" s="6" t="s">
        <v>107</v>
      </c>
      <c r="C39" s="6" t="s">
        <v>12</v>
      </c>
      <c r="D39" s="7" t="s">
        <v>252</v>
      </c>
      <c r="E39" s="6" t="s">
        <v>108</v>
      </c>
      <c r="F39" s="8" t="s">
        <v>109</v>
      </c>
      <c r="G39" s="6" t="s">
        <v>4</v>
      </c>
      <c r="H39" s="6" t="s">
        <v>110</v>
      </c>
      <c r="I39" s="6" t="s">
        <v>48</v>
      </c>
      <c r="J39" s="6">
        <v>1</v>
      </c>
      <c r="K39" s="9">
        <v>93.7</v>
      </c>
      <c r="L39" s="9">
        <v>53</v>
      </c>
      <c r="M39" s="9">
        <v>76.2</v>
      </c>
      <c r="N39" s="9">
        <f>K39/3*2*0.3+L39*0.3+M39*0.4</f>
        <v>65.12</v>
      </c>
      <c r="O39" s="9" t="s">
        <v>223</v>
      </c>
      <c r="P39" s="10">
        <v>1</v>
      </c>
    </row>
    <row r="40" spans="1:16" ht="30" customHeight="1">
      <c r="A40" s="5">
        <v>38</v>
      </c>
      <c r="B40" s="6" t="s">
        <v>111</v>
      </c>
      <c r="C40" s="6" t="s">
        <v>12</v>
      </c>
      <c r="D40" s="7" t="s">
        <v>253</v>
      </c>
      <c r="E40" s="6" t="s">
        <v>112</v>
      </c>
      <c r="F40" s="8" t="s">
        <v>109</v>
      </c>
      <c r="G40" s="6" t="s">
        <v>9</v>
      </c>
      <c r="H40" s="6" t="s">
        <v>113</v>
      </c>
      <c r="I40" s="6" t="s">
        <v>48</v>
      </c>
      <c r="J40" s="6">
        <v>1</v>
      </c>
      <c r="K40" s="9">
        <v>90.6</v>
      </c>
      <c r="L40" s="9">
        <v>68</v>
      </c>
      <c r="M40" s="9">
        <v>76.6</v>
      </c>
      <c r="N40" s="9">
        <f>K40/3*2*0.3+L40*0.3+M40*0.4</f>
        <v>69.16</v>
      </c>
      <c r="O40" s="9" t="s">
        <v>223</v>
      </c>
      <c r="P40" s="10">
        <v>1</v>
      </c>
    </row>
    <row r="41" spans="1:16" ht="30" customHeight="1">
      <c r="A41" s="5">
        <v>39</v>
      </c>
      <c r="B41" s="6" t="s">
        <v>114</v>
      </c>
      <c r="C41" s="6" t="s">
        <v>12</v>
      </c>
      <c r="D41" s="7" t="s">
        <v>254</v>
      </c>
      <c r="E41" s="6" t="s">
        <v>115</v>
      </c>
      <c r="F41" s="8" t="s">
        <v>116</v>
      </c>
      <c r="G41" s="6" t="s">
        <v>4</v>
      </c>
      <c r="H41" s="6" t="s">
        <v>117</v>
      </c>
      <c r="I41" s="6" t="s">
        <v>70</v>
      </c>
      <c r="J41" s="6">
        <v>1</v>
      </c>
      <c r="K41" s="9">
        <v>126</v>
      </c>
      <c r="L41" s="9" t="s">
        <v>223</v>
      </c>
      <c r="M41" s="9">
        <v>79.2</v>
      </c>
      <c r="N41" s="9">
        <f>K41/3*2*0.5+M41*0.5</f>
        <v>81.6</v>
      </c>
      <c r="O41" s="9" t="s">
        <v>223</v>
      </c>
      <c r="P41" s="10">
        <v>1</v>
      </c>
    </row>
    <row r="42" spans="1:16" ht="30" customHeight="1">
      <c r="A42" s="5">
        <v>40</v>
      </c>
      <c r="B42" s="6" t="s">
        <v>118</v>
      </c>
      <c r="C42" s="6" t="s">
        <v>1</v>
      </c>
      <c r="D42" s="7" t="s">
        <v>255</v>
      </c>
      <c r="E42" s="6" t="s">
        <v>119</v>
      </c>
      <c r="F42" s="8" t="s">
        <v>116</v>
      </c>
      <c r="G42" s="6" t="s">
        <v>9</v>
      </c>
      <c r="H42" s="6" t="s">
        <v>120</v>
      </c>
      <c r="I42" s="6" t="s">
        <v>48</v>
      </c>
      <c r="J42" s="6">
        <v>1</v>
      </c>
      <c r="K42" s="9">
        <v>99.7</v>
      </c>
      <c r="L42" s="9" t="s">
        <v>223</v>
      </c>
      <c r="M42" s="9">
        <v>77.2</v>
      </c>
      <c r="N42" s="9">
        <f>K42/3*2*0.5+M42*0.5</f>
        <v>71.83333333333334</v>
      </c>
      <c r="O42" s="9" t="s">
        <v>223</v>
      </c>
      <c r="P42" s="10">
        <v>1</v>
      </c>
    </row>
    <row r="43" spans="1:16" ht="30" customHeight="1">
      <c r="A43" s="5">
        <v>41</v>
      </c>
      <c r="B43" s="6" t="s">
        <v>121</v>
      </c>
      <c r="C43" s="6" t="s">
        <v>12</v>
      </c>
      <c r="D43" s="7" t="s">
        <v>256</v>
      </c>
      <c r="E43" s="6" t="s">
        <v>122</v>
      </c>
      <c r="F43" s="8" t="s">
        <v>123</v>
      </c>
      <c r="G43" s="6" t="s">
        <v>4</v>
      </c>
      <c r="H43" s="6" t="s">
        <v>124</v>
      </c>
      <c r="I43" s="6" t="s">
        <v>16</v>
      </c>
      <c r="J43" s="6">
        <v>1</v>
      </c>
      <c r="K43" s="9">
        <v>103.5</v>
      </c>
      <c r="L43" s="9" t="s">
        <v>223</v>
      </c>
      <c r="M43" s="9">
        <v>80.6</v>
      </c>
      <c r="N43" s="9">
        <f>K43/3*2*0.5+M43*0.5</f>
        <v>74.8</v>
      </c>
      <c r="O43" s="9" t="s">
        <v>223</v>
      </c>
      <c r="P43" s="10">
        <v>1</v>
      </c>
    </row>
    <row r="44" spans="1:16" ht="30" customHeight="1">
      <c r="A44" s="5">
        <v>42</v>
      </c>
      <c r="B44" s="6" t="s">
        <v>125</v>
      </c>
      <c r="C44" s="6" t="s">
        <v>12</v>
      </c>
      <c r="D44" s="7" t="s">
        <v>257</v>
      </c>
      <c r="E44" s="6" t="s">
        <v>126</v>
      </c>
      <c r="F44" s="8" t="s">
        <v>123</v>
      </c>
      <c r="G44" s="6" t="s">
        <v>9</v>
      </c>
      <c r="H44" s="6" t="s">
        <v>127</v>
      </c>
      <c r="I44" s="6" t="s">
        <v>16</v>
      </c>
      <c r="J44" s="6">
        <v>1</v>
      </c>
      <c r="K44" s="9">
        <v>107.3</v>
      </c>
      <c r="L44" s="9" t="s">
        <v>223</v>
      </c>
      <c r="M44" s="9">
        <v>75.8</v>
      </c>
      <c r="N44" s="9">
        <f>K44/3*2*0.5+M44*0.5</f>
        <v>73.66666666666666</v>
      </c>
      <c r="O44" s="9" t="s">
        <v>223</v>
      </c>
      <c r="P44" s="10">
        <v>1</v>
      </c>
    </row>
    <row r="45" spans="1:16" ht="30" customHeight="1">
      <c r="A45" s="5">
        <v>43</v>
      </c>
      <c r="B45" s="6" t="s">
        <v>128</v>
      </c>
      <c r="C45" s="6" t="s">
        <v>12</v>
      </c>
      <c r="D45" s="7" t="s">
        <v>258</v>
      </c>
      <c r="E45" s="6" t="s">
        <v>129</v>
      </c>
      <c r="F45" s="8" t="s">
        <v>130</v>
      </c>
      <c r="G45" s="6" t="s">
        <v>4</v>
      </c>
      <c r="H45" s="6" t="s">
        <v>131</v>
      </c>
      <c r="I45" s="6" t="s">
        <v>48</v>
      </c>
      <c r="J45" s="6">
        <v>1</v>
      </c>
      <c r="K45" s="9">
        <v>100.2</v>
      </c>
      <c r="L45" s="9" t="s">
        <v>223</v>
      </c>
      <c r="M45" s="9">
        <v>75.6</v>
      </c>
      <c r="N45" s="9">
        <f>K45/3*2*0.5+M45*0.5</f>
        <v>71.19999999999999</v>
      </c>
      <c r="O45" s="9" t="s">
        <v>223</v>
      </c>
      <c r="P45" s="10">
        <v>1</v>
      </c>
    </row>
    <row r="46" spans="1:16" ht="30" customHeight="1">
      <c r="A46" s="5">
        <v>44</v>
      </c>
      <c r="B46" s="6" t="s">
        <v>132</v>
      </c>
      <c r="C46" s="6" t="s">
        <v>12</v>
      </c>
      <c r="D46" s="7" t="s">
        <v>259</v>
      </c>
      <c r="E46" s="6" t="s">
        <v>133</v>
      </c>
      <c r="F46" s="8" t="s">
        <v>134</v>
      </c>
      <c r="G46" s="6" t="s">
        <v>4</v>
      </c>
      <c r="H46" s="6" t="s">
        <v>135</v>
      </c>
      <c r="I46" s="6" t="s">
        <v>21</v>
      </c>
      <c r="J46" s="6">
        <v>2</v>
      </c>
      <c r="K46" s="9">
        <v>112</v>
      </c>
      <c r="L46" s="9">
        <v>86.5</v>
      </c>
      <c r="M46" s="9">
        <v>78.8</v>
      </c>
      <c r="N46" s="9">
        <f>K46/3*2*0.3+L46*0.3+M46*0.4</f>
        <v>79.87</v>
      </c>
      <c r="O46" s="9" t="s">
        <v>223</v>
      </c>
      <c r="P46" s="10">
        <v>1</v>
      </c>
    </row>
    <row r="47" spans="1:16" ht="30" customHeight="1">
      <c r="A47" s="5">
        <v>45</v>
      </c>
      <c r="B47" s="6" t="s">
        <v>136</v>
      </c>
      <c r="C47" s="6" t="s">
        <v>12</v>
      </c>
      <c r="D47" s="7" t="s">
        <v>260</v>
      </c>
      <c r="E47" s="6" t="s">
        <v>137</v>
      </c>
      <c r="F47" s="8" t="s">
        <v>134</v>
      </c>
      <c r="G47" s="6" t="s">
        <v>4</v>
      </c>
      <c r="H47" s="6" t="s">
        <v>135</v>
      </c>
      <c r="I47" s="6" t="s">
        <v>21</v>
      </c>
      <c r="J47" s="6">
        <v>2</v>
      </c>
      <c r="K47" s="9">
        <v>106.5</v>
      </c>
      <c r="L47" s="9">
        <v>83</v>
      </c>
      <c r="M47" s="9">
        <v>79</v>
      </c>
      <c r="N47" s="9">
        <f>K47/3*2*0.3+L47*0.3+M47*0.4</f>
        <v>77.80000000000001</v>
      </c>
      <c r="O47" s="9" t="s">
        <v>223</v>
      </c>
      <c r="P47" s="10">
        <v>2</v>
      </c>
    </row>
    <row r="48" spans="1:16" ht="30" customHeight="1">
      <c r="A48" s="5">
        <v>46</v>
      </c>
      <c r="B48" s="6" t="s">
        <v>138</v>
      </c>
      <c r="C48" s="6" t="s">
        <v>12</v>
      </c>
      <c r="D48" s="7" t="s">
        <v>261</v>
      </c>
      <c r="E48" s="6" t="s">
        <v>139</v>
      </c>
      <c r="F48" s="8" t="s">
        <v>140</v>
      </c>
      <c r="G48" s="6" t="s">
        <v>4</v>
      </c>
      <c r="H48" s="6" t="s">
        <v>85</v>
      </c>
      <c r="I48" s="6" t="s">
        <v>48</v>
      </c>
      <c r="J48" s="6">
        <v>1</v>
      </c>
      <c r="K48" s="9">
        <v>103</v>
      </c>
      <c r="L48" s="9">
        <v>81</v>
      </c>
      <c r="M48" s="9">
        <v>79.8</v>
      </c>
      <c r="N48" s="9">
        <f>K48/3*2*0.3+L48*0.3+M48*0.4</f>
        <v>76.82000000000001</v>
      </c>
      <c r="O48" s="9" t="s">
        <v>223</v>
      </c>
      <c r="P48" s="10">
        <v>1</v>
      </c>
    </row>
    <row r="49" spans="1:16" ht="30" customHeight="1">
      <c r="A49" s="5">
        <v>47</v>
      </c>
      <c r="B49" s="6" t="s">
        <v>286</v>
      </c>
      <c r="C49" s="6" t="s">
        <v>1</v>
      </c>
      <c r="D49" s="7" t="s">
        <v>290</v>
      </c>
      <c r="E49" s="6" t="s">
        <v>287</v>
      </c>
      <c r="F49" s="8" t="s">
        <v>288</v>
      </c>
      <c r="G49" s="6" t="s">
        <v>4</v>
      </c>
      <c r="H49" s="6" t="s">
        <v>289</v>
      </c>
      <c r="I49" s="6" t="s">
        <v>48</v>
      </c>
      <c r="J49" s="6">
        <v>1</v>
      </c>
      <c r="K49" s="9">
        <v>106</v>
      </c>
      <c r="L49" s="9">
        <v>85</v>
      </c>
      <c r="M49" s="9">
        <v>75.4</v>
      </c>
      <c r="N49" s="9">
        <f>K49/3*2*0.3+L49*0.3+M49*0.4</f>
        <v>76.86000000000001</v>
      </c>
      <c r="O49" s="9" t="s">
        <v>223</v>
      </c>
      <c r="P49" s="10">
        <v>1</v>
      </c>
    </row>
    <row r="50" spans="1:16" ht="30" customHeight="1">
      <c r="A50" s="5">
        <v>48</v>
      </c>
      <c r="B50" s="6" t="s">
        <v>141</v>
      </c>
      <c r="C50" s="6" t="s">
        <v>12</v>
      </c>
      <c r="D50" s="7" t="s">
        <v>262</v>
      </c>
      <c r="E50" s="6" t="s">
        <v>142</v>
      </c>
      <c r="F50" s="8" t="s">
        <v>143</v>
      </c>
      <c r="G50" s="6" t="s">
        <v>4</v>
      </c>
      <c r="H50" s="6" t="s">
        <v>55</v>
      </c>
      <c r="I50" s="6" t="s">
        <v>16</v>
      </c>
      <c r="J50" s="6">
        <v>2</v>
      </c>
      <c r="K50" s="9">
        <v>105.1</v>
      </c>
      <c r="L50" s="9" t="s">
        <v>223</v>
      </c>
      <c r="M50" s="9">
        <v>76.4</v>
      </c>
      <c r="N50" s="9">
        <f>K50/3*2*0.5+M50*0.5</f>
        <v>73.23333333333333</v>
      </c>
      <c r="O50" s="9" t="s">
        <v>223</v>
      </c>
      <c r="P50" s="10">
        <v>1</v>
      </c>
    </row>
    <row r="51" spans="1:16" ht="30" customHeight="1">
      <c r="A51" s="5">
        <v>49</v>
      </c>
      <c r="B51" s="6" t="s">
        <v>144</v>
      </c>
      <c r="C51" s="6" t="s">
        <v>12</v>
      </c>
      <c r="D51" s="7" t="s">
        <v>263</v>
      </c>
      <c r="E51" s="6" t="s">
        <v>145</v>
      </c>
      <c r="F51" s="8" t="s">
        <v>143</v>
      </c>
      <c r="G51" s="6" t="s">
        <v>4</v>
      </c>
      <c r="H51" s="6" t="s">
        <v>55</v>
      </c>
      <c r="I51" s="6" t="s">
        <v>16</v>
      </c>
      <c r="J51" s="6">
        <v>2</v>
      </c>
      <c r="K51" s="9">
        <v>97.6</v>
      </c>
      <c r="L51" s="9" t="s">
        <v>223</v>
      </c>
      <c r="M51" s="9">
        <v>80.4</v>
      </c>
      <c r="N51" s="9">
        <f>K51/3*2*0.5+M51*0.5</f>
        <v>72.73333333333333</v>
      </c>
      <c r="O51" s="9">
        <v>79.4</v>
      </c>
      <c r="P51" s="10">
        <v>2</v>
      </c>
    </row>
    <row r="52" spans="1:16" ht="30" customHeight="1">
      <c r="A52" s="5">
        <v>50</v>
      </c>
      <c r="B52" s="6" t="s">
        <v>146</v>
      </c>
      <c r="C52" s="6" t="s">
        <v>12</v>
      </c>
      <c r="D52" s="7" t="s">
        <v>264</v>
      </c>
      <c r="E52" s="6" t="s">
        <v>147</v>
      </c>
      <c r="F52" s="8" t="s">
        <v>143</v>
      </c>
      <c r="G52" s="6" t="s">
        <v>14</v>
      </c>
      <c r="H52" s="6" t="s">
        <v>55</v>
      </c>
      <c r="I52" s="6" t="s">
        <v>16</v>
      </c>
      <c r="J52" s="6">
        <v>1</v>
      </c>
      <c r="K52" s="9">
        <v>99.9</v>
      </c>
      <c r="L52" s="9" t="s">
        <v>223</v>
      </c>
      <c r="M52" s="9">
        <v>75.8</v>
      </c>
      <c r="N52" s="9">
        <f>K52/3*2*0.5+M52*0.5</f>
        <v>71.2</v>
      </c>
      <c r="O52" s="9" t="s">
        <v>223</v>
      </c>
      <c r="P52" s="10">
        <v>1</v>
      </c>
    </row>
    <row r="53" spans="1:16" ht="30" customHeight="1">
      <c r="A53" s="5">
        <v>51</v>
      </c>
      <c r="B53" s="6" t="s">
        <v>148</v>
      </c>
      <c r="C53" s="6" t="s">
        <v>1</v>
      </c>
      <c r="D53" s="7" t="s">
        <v>265</v>
      </c>
      <c r="E53" s="6" t="s">
        <v>149</v>
      </c>
      <c r="F53" s="8" t="s">
        <v>143</v>
      </c>
      <c r="G53" s="6" t="s">
        <v>61</v>
      </c>
      <c r="H53" s="6" t="s">
        <v>55</v>
      </c>
      <c r="I53" s="6" t="s">
        <v>16</v>
      </c>
      <c r="J53" s="6">
        <v>1</v>
      </c>
      <c r="K53" s="9">
        <v>101.3</v>
      </c>
      <c r="L53" s="9">
        <v>80</v>
      </c>
      <c r="M53" s="9">
        <v>79.2</v>
      </c>
      <c r="N53" s="9">
        <f>K53/3*2*0.3+L53*0.3+M53*0.4</f>
        <v>75.94</v>
      </c>
      <c r="O53" s="9" t="s">
        <v>223</v>
      </c>
      <c r="P53" s="10">
        <v>1</v>
      </c>
    </row>
    <row r="54" spans="1:16" ht="30" customHeight="1">
      <c r="A54" s="5">
        <v>52</v>
      </c>
      <c r="B54" s="6" t="s">
        <v>150</v>
      </c>
      <c r="C54" s="6" t="s">
        <v>1</v>
      </c>
      <c r="D54" s="7" t="s">
        <v>266</v>
      </c>
      <c r="E54" s="6" t="s">
        <v>151</v>
      </c>
      <c r="F54" s="8" t="s">
        <v>143</v>
      </c>
      <c r="G54" s="6" t="s">
        <v>94</v>
      </c>
      <c r="H54" s="6" t="s">
        <v>55</v>
      </c>
      <c r="I54" s="6" t="s">
        <v>16</v>
      </c>
      <c r="J54" s="6">
        <v>1</v>
      </c>
      <c r="K54" s="9">
        <v>102.3</v>
      </c>
      <c r="L54" s="9">
        <v>85</v>
      </c>
      <c r="M54" s="9">
        <v>81.8</v>
      </c>
      <c r="N54" s="9">
        <f>K54/3*2*0.3+L54*0.3+M54*0.4</f>
        <v>78.68</v>
      </c>
      <c r="O54" s="9" t="s">
        <v>223</v>
      </c>
      <c r="P54" s="10">
        <v>1</v>
      </c>
    </row>
    <row r="55" spans="1:16" ht="30" customHeight="1">
      <c r="A55" s="5">
        <v>53</v>
      </c>
      <c r="B55" s="6" t="s">
        <v>152</v>
      </c>
      <c r="C55" s="6" t="s">
        <v>12</v>
      </c>
      <c r="D55" s="7" t="s">
        <v>267</v>
      </c>
      <c r="E55" s="6" t="s">
        <v>153</v>
      </c>
      <c r="F55" s="8" t="s">
        <v>154</v>
      </c>
      <c r="G55" s="6" t="s">
        <v>4</v>
      </c>
      <c r="H55" s="6" t="s">
        <v>55</v>
      </c>
      <c r="I55" s="6" t="s">
        <v>16</v>
      </c>
      <c r="J55" s="6">
        <v>1</v>
      </c>
      <c r="K55" s="9">
        <v>103.1</v>
      </c>
      <c r="L55" s="9" t="s">
        <v>223</v>
      </c>
      <c r="M55" s="9">
        <v>77.2</v>
      </c>
      <c r="N55" s="9">
        <f aca="true" t="shared" si="2" ref="N55:N73">K55/3*2*0.5+M55*0.5</f>
        <v>72.96666666666667</v>
      </c>
      <c r="O55" s="9" t="s">
        <v>223</v>
      </c>
      <c r="P55" s="10">
        <v>1</v>
      </c>
    </row>
    <row r="56" spans="1:16" ht="30" customHeight="1">
      <c r="A56" s="5">
        <v>54</v>
      </c>
      <c r="B56" s="6" t="s">
        <v>155</v>
      </c>
      <c r="C56" s="6" t="s">
        <v>1</v>
      </c>
      <c r="D56" s="7" t="s">
        <v>268</v>
      </c>
      <c r="E56" s="6" t="s">
        <v>156</v>
      </c>
      <c r="F56" s="8" t="s">
        <v>154</v>
      </c>
      <c r="G56" s="6" t="s">
        <v>9</v>
      </c>
      <c r="H56" s="6" t="s">
        <v>55</v>
      </c>
      <c r="I56" s="6" t="s">
        <v>70</v>
      </c>
      <c r="J56" s="6">
        <v>1</v>
      </c>
      <c r="K56" s="9">
        <v>114.5</v>
      </c>
      <c r="L56" s="9" t="s">
        <v>223</v>
      </c>
      <c r="M56" s="9">
        <v>71.6</v>
      </c>
      <c r="N56" s="9">
        <f t="shared" si="2"/>
        <v>73.96666666666667</v>
      </c>
      <c r="O56" s="9" t="s">
        <v>223</v>
      </c>
      <c r="P56" s="10">
        <v>1</v>
      </c>
    </row>
    <row r="57" spans="1:16" ht="30" customHeight="1">
      <c r="A57" s="5">
        <v>55</v>
      </c>
      <c r="B57" s="6" t="s">
        <v>157</v>
      </c>
      <c r="C57" s="6" t="s">
        <v>12</v>
      </c>
      <c r="D57" s="7" t="s">
        <v>269</v>
      </c>
      <c r="E57" s="6" t="s">
        <v>158</v>
      </c>
      <c r="F57" s="8" t="s">
        <v>159</v>
      </c>
      <c r="G57" s="6" t="s">
        <v>4</v>
      </c>
      <c r="H57" s="6" t="s">
        <v>55</v>
      </c>
      <c r="I57" s="6" t="s">
        <v>16</v>
      </c>
      <c r="J57" s="6">
        <v>2</v>
      </c>
      <c r="K57" s="9">
        <v>105.3</v>
      </c>
      <c r="L57" s="9" t="s">
        <v>223</v>
      </c>
      <c r="M57" s="9">
        <v>79</v>
      </c>
      <c r="N57" s="9">
        <f t="shared" si="2"/>
        <v>74.6</v>
      </c>
      <c r="O57" s="9" t="s">
        <v>223</v>
      </c>
      <c r="P57" s="10">
        <v>1</v>
      </c>
    </row>
    <row r="58" spans="1:16" ht="30" customHeight="1">
      <c r="A58" s="5">
        <v>56</v>
      </c>
      <c r="B58" s="6" t="s">
        <v>160</v>
      </c>
      <c r="C58" s="6" t="s">
        <v>12</v>
      </c>
      <c r="D58" s="7" t="s">
        <v>270</v>
      </c>
      <c r="E58" s="6" t="s">
        <v>161</v>
      </c>
      <c r="F58" s="8" t="s">
        <v>159</v>
      </c>
      <c r="G58" s="6" t="s">
        <v>4</v>
      </c>
      <c r="H58" s="6" t="s">
        <v>55</v>
      </c>
      <c r="I58" s="6" t="s">
        <v>16</v>
      </c>
      <c r="J58" s="6">
        <v>2</v>
      </c>
      <c r="K58" s="9">
        <v>104.2</v>
      </c>
      <c r="L58" s="9" t="s">
        <v>223</v>
      </c>
      <c r="M58" s="9">
        <v>74.4</v>
      </c>
      <c r="N58" s="9">
        <f t="shared" si="2"/>
        <v>71.93333333333334</v>
      </c>
      <c r="O58" s="9" t="s">
        <v>223</v>
      </c>
      <c r="P58" s="10">
        <v>3</v>
      </c>
    </row>
    <row r="59" spans="1:16" ht="30" customHeight="1">
      <c r="A59" s="5">
        <v>57</v>
      </c>
      <c r="B59" s="6" t="s">
        <v>162</v>
      </c>
      <c r="C59" s="6" t="s">
        <v>12</v>
      </c>
      <c r="D59" s="7" t="s">
        <v>271</v>
      </c>
      <c r="E59" s="6" t="s">
        <v>163</v>
      </c>
      <c r="F59" s="8" t="s">
        <v>164</v>
      </c>
      <c r="G59" s="6" t="s">
        <v>4</v>
      </c>
      <c r="H59" s="6" t="s">
        <v>55</v>
      </c>
      <c r="I59" s="6" t="s">
        <v>16</v>
      </c>
      <c r="J59" s="6">
        <v>1</v>
      </c>
      <c r="K59" s="9">
        <v>95.1</v>
      </c>
      <c r="L59" s="9" t="s">
        <v>223</v>
      </c>
      <c r="M59" s="9">
        <v>75.4</v>
      </c>
      <c r="N59" s="9">
        <f t="shared" si="2"/>
        <v>69.4</v>
      </c>
      <c r="O59" s="9" t="s">
        <v>223</v>
      </c>
      <c r="P59" s="10">
        <v>1</v>
      </c>
    </row>
    <row r="60" spans="1:16" ht="30" customHeight="1">
      <c r="A60" s="5">
        <v>58</v>
      </c>
      <c r="B60" s="6" t="s">
        <v>165</v>
      </c>
      <c r="C60" s="6" t="s">
        <v>12</v>
      </c>
      <c r="D60" s="7" t="s">
        <v>272</v>
      </c>
      <c r="E60" s="6" t="s">
        <v>166</v>
      </c>
      <c r="F60" s="8" t="s">
        <v>167</v>
      </c>
      <c r="G60" s="6" t="s">
        <v>4</v>
      </c>
      <c r="H60" s="6" t="s">
        <v>55</v>
      </c>
      <c r="I60" s="6" t="s">
        <v>16</v>
      </c>
      <c r="J60" s="6">
        <v>1</v>
      </c>
      <c r="K60" s="9">
        <v>108.8</v>
      </c>
      <c r="L60" s="9" t="s">
        <v>223</v>
      </c>
      <c r="M60" s="9">
        <v>74.2</v>
      </c>
      <c r="N60" s="9">
        <f t="shared" si="2"/>
        <v>73.36666666666667</v>
      </c>
      <c r="O60" s="9" t="s">
        <v>223</v>
      </c>
      <c r="P60" s="10">
        <v>1</v>
      </c>
    </row>
    <row r="61" spans="1:16" ht="30" customHeight="1">
      <c r="A61" s="5">
        <v>59</v>
      </c>
      <c r="B61" s="6" t="s">
        <v>168</v>
      </c>
      <c r="C61" s="6" t="s">
        <v>12</v>
      </c>
      <c r="D61" s="7" t="s">
        <v>273</v>
      </c>
      <c r="E61" s="6" t="s">
        <v>169</v>
      </c>
      <c r="F61" s="8" t="s">
        <v>170</v>
      </c>
      <c r="G61" s="6" t="s">
        <v>4</v>
      </c>
      <c r="H61" s="6" t="s">
        <v>55</v>
      </c>
      <c r="I61" s="6" t="s">
        <v>16</v>
      </c>
      <c r="J61" s="6">
        <v>1</v>
      </c>
      <c r="K61" s="9">
        <v>102.9</v>
      </c>
      <c r="L61" s="9" t="s">
        <v>223</v>
      </c>
      <c r="M61" s="9">
        <v>76</v>
      </c>
      <c r="N61" s="9">
        <f t="shared" si="2"/>
        <v>72.30000000000001</v>
      </c>
      <c r="O61" s="9" t="s">
        <v>223</v>
      </c>
      <c r="P61" s="10">
        <v>1</v>
      </c>
    </row>
    <row r="62" spans="1:16" ht="30" customHeight="1">
      <c r="A62" s="5">
        <v>60</v>
      </c>
      <c r="B62" s="6" t="s">
        <v>171</v>
      </c>
      <c r="C62" s="6" t="s">
        <v>1</v>
      </c>
      <c r="D62" s="7" t="s">
        <v>274</v>
      </c>
      <c r="E62" s="6" t="s">
        <v>172</v>
      </c>
      <c r="F62" s="8" t="s">
        <v>170</v>
      </c>
      <c r="G62" s="6" t="s">
        <v>9</v>
      </c>
      <c r="H62" s="6" t="s">
        <v>55</v>
      </c>
      <c r="I62" s="6" t="s">
        <v>16</v>
      </c>
      <c r="J62" s="6">
        <v>1</v>
      </c>
      <c r="K62" s="9">
        <v>99.5</v>
      </c>
      <c r="L62" s="9" t="s">
        <v>223</v>
      </c>
      <c r="M62" s="9">
        <v>76</v>
      </c>
      <c r="N62" s="9">
        <f t="shared" si="2"/>
        <v>71.16666666666666</v>
      </c>
      <c r="O62" s="9" t="s">
        <v>223</v>
      </c>
      <c r="P62" s="10">
        <v>1</v>
      </c>
    </row>
    <row r="63" spans="1:16" ht="30" customHeight="1">
      <c r="A63" s="5">
        <v>61</v>
      </c>
      <c r="B63" s="6" t="s">
        <v>173</v>
      </c>
      <c r="C63" s="6" t="s">
        <v>12</v>
      </c>
      <c r="D63" s="7" t="s">
        <v>275</v>
      </c>
      <c r="E63" s="6" t="s">
        <v>174</v>
      </c>
      <c r="F63" s="8" t="s">
        <v>175</v>
      </c>
      <c r="G63" s="6" t="s">
        <v>4</v>
      </c>
      <c r="H63" s="6" t="s">
        <v>176</v>
      </c>
      <c r="I63" s="6" t="s">
        <v>48</v>
      </c>
      <c r="J63" s="6">
        <v>1</v>
      </c>
      <c r="K63" s="9">
        <v>96.6</v>
      </c>
      <c r="L63" s="9" t="s">
        <v>223</v>
      </c>
      <c r="M63" s="9">
        <v>77</v>
      </c>
      <c r="N63" s="9">
        <f t="shared" si="2"/>
        <v>70.69999999999999</v>
      </c>
      <c r="O63" s="9" t="s">
        <v>223</v>
      </c>
      <c r="P63" s="10">
        <v>1</v>
      </c>
    </row>
    <row r="64" spans="1:16" ht="30" customHeight="1">
      <c r="A64" s="5">
        <v>62</v>
      </c>
      <c r="B64" s="6" t="s">
        <v>177</v>
      </c>
      <c r="C64" s="6" t="s">
        <v>12</v>
      </c>
      <c r="D64" s="7" t="s">
        <v>276</v>
      </c>
      <c r="E64" s="6" t="s">
        <v>178</v>
      </c>
      <c r="F64" s="8" t="s">
        <v>179</v>
      </c>
      <c r="G64" s="6" t="s">
        <v>4</v>
      </c>
      <c r="H64" s="6" t="s">
        <v>180</v>
      </c>
      <c r="I64" s="6" t="s">
        <v>48</v>
      </c>
      <c r="J64" s="6">
        <v>1</v>
      </c>
      <c r="K64" s="9">
        <v>87.9</v>
      </c>
      <c r="L64" s="9" t="s">
        <v>223</v>
      </c>
      <c r="M64" s="9">
        <v>67.8</v>
      </c>
      <c r="N64" s="9">
        <f t="shared" si="2"/>
        <v>63.2</v>
      </c>
      <c r="O64" s="9" t="s">
        <v>223</v>
      </c>
      <c r="P64" s="10">
        <v>1</v>
      </c>
    </row>
    <row r="65" spans="1:16" ht="30" customHeight="1">
      <c r="A65" s="5">
        <v>63</v>
      </c>
      <c r="B65" s="6" t="s">
        <v>181</v>
      </c>
      <c r="C65" s="6" t="s">
        <v>12</v>
      </c>
      <c r="D65" s="7" t="s">
        <v>277</v>
      </c>
      <c r="E65" s="6" t="s">
        <v>182</v>
      </c>
      <c r="F65" s="8" t="s">
        <v>183</v>
      </c>
      <c r="G65" s="6" t="s">
        <v>4</v>
      </c>
      <c r="H65" s="6" t="s">
        <v>184</v>
      </c>
      <c r="I65" s="6" t="s">
        <v>25</v>
      </c>
      <c r="J65" s="6">
        <v>1</v>
      </c>
      <c r="K65" s="9">
        <v>107.5</v>
      </c>
      <c r="L65" s="9" t="s">
        <v>223</v>
      </c>
      <c r="M65" s="9">
        <v>74.4</v>
      </c>
      <c r="N65" s="9">
        <f t="shared" si="2"/>
        <v>73.03333333333333</v>
      </c>
      <c r="O65" s="9" t="s">
        <v>223</v>
      </c>
      <c r="P65" s="10">
        <v>1</v>
      </c>
    </row>
    <row r="66" spans="1:16" ht="30" customHeight="1">
      <c r="A66" s="5">
        <v>64</v>
      </c>
      <c r="B66" s="6" t="s">
        <v>185</v>
      </c>
      <c r="C66" s="6" t="s">
        <v>1</v>
      </c>
      <c r="D66" s="7" t="s">
        <v>278</v>
      </c>
      <c r="E66" s="6" t="s">
        <v>186</v>
      </c>
      <c r="F66" s="8" t="s">
        <v>187</v>
      </c>
      <c r="G66" s="6" t="s">
        <v>4</v>
      </c>
      <c r="H66" s="6" t="s">
        <v>184</v>
      </c>
      <c r="I66" s="6" t="s">
        <v>48</v>
      </c>
      <c r="J66" s="6">
        <v>1</v>
      </c>
      <c r="K66" s="9">
        <v>100.7</v>
      </c>
      <c r="L66" s="9" t="s">
        <v>223</v>
      </c>
      <c r="M66" s="9">
        <v>78.8</v>
      </c>
      <c r="N66" s="9">
        <f t="shared" si="2"/>
        <v>72.96666666666667</v>
      </c>
      <c r="O66" s="9" t="s">
        <v>223</v>
      </c>
      <c r="P66" s="10">
        <v>1</v>
      </c>
    </row>
    <row r="67" spans="1:16" ht="30" customHeight="1">
      <c r="A67" s="5">
        <v>65</v>
      </c>
      <c r="B67" s="6" t="s">
        <v>188</v>
      </c>
      <c r="C67" s="6" t="s">
        <v>1</v>
      </c>
      <c r="D67" s="7" t="s">
        <v>279</v>
      </c>
      <c r="E67" s="6" t="s">
        <v>189</v>
      </c>
      <c r="F67" s="8" t="s">
        <v>187</v>
      </c>
      <c r="G67" s="6" t="s">
        <v>9</v>
      </c>
      <c r="H67" s="6" t="s">
        <v>55</v>
      </c>
      <c r="I67" s="6" t="s">
        <v>16</v>
      </c>
      <c r="J67" s="6">
        <v>1</v>
      </c>
      <c r="K67" s="9">
        <v>101</v>
      </c>
      <c r="L67" s="9" t="s">
        <v>223</v>
      </c>
      <c r="M67" s="9">
        <v>76</v>
      </c>
      <c r="N67" s="9">
        <f t="shared" si="2"/>
        <v>71.66666666666666</v>
      </c>
      <c r="O67" s="9" t="s">
        <v>223</v>
      </c>
      <c r="P67" s="10">
        <v>1</v>
      </c>
    </row>
    <row r="68" spans="1:16" ht="30" customHeight="1">
      <c r="A68" s="5">
        <v>66</v>
      </c>
      <c r="B68" s="6" t="s">
        <v>190</v>
      </c>
      <c r="C68" s="6" t="s">
        <v>12</v>
      </c>
      <c r="D68" s="7" t="s">
        <v>280</v>
      </c>
      <c r="E68" s="6" t="s">
        <v>191</v>
      </c>
      <c r="F68" s="8" t="s">
        <v>192</v>
      </c>
      <c r="G68" s="6" t="s">
        <v>4</v>
      </c>
      <c r="H68" s="6" t="s">
        <v>184</v>
      </c>
      <c r="I68" s="6" t="s">
        <v>25</v>
      </c>
      <c r="J68" s="6">
        <v>1</v>
      </c>
      <c r="K68" s="9">
        <v>102.5</v>
      </c>
      <c r="L68" s="9" t="s">
        <v>223</v>
      </c>
      <c r="M68" s="9">
        <v>71.2</v>
      </c>
      <c r="N68" s="9">
        <f t="shared" si="2"/>
        <v>69.76666666666667</v>
      </c>
      <c r="O68" s="9" t="s">
        <v>223</v>
      </c>
      <c r="P68" s="10">
        <v>1</v>
      </c>
    </row>
    <row r="69" spans="1:16" ht="30" customHeight="1">
      <c r="A69" s="5">
        <v>67</v>
      </c>
      <c r="B69" s="6" t="s">
        <v>193</v>
      </c>
      <c r="C69" s="6" t="s">
        <v>12</v>
      </c>
      <c r="D69" s="7" t="s">
        <v>281</v>
      </c>
      <c r="E69" s="6" t="s">
        <v>194</v>
      </c>
      <c r="F69" s="8" t="s">
        <v>192</v>
      </c>
      <c r="G69" s="6" t="s">
        <v>9</v>
      </c>
      <c r="H69" s="6" t="s">
        <v>184</v>
      </c>
      <c r="I69" s="6" t="s">
        <v>25</v>
      </c>
      <c r="J69" s="6">
        <v>1</v>
      </c>
      <c r="K69" s="9">
        <v>91</v>
      </c>
      <c r="L69" s="9" t="s">
        <v>223</v>
      </c>
      <c r="M69" s="9">
        <v>75.4</v>
      </c>
      <c r="N69" s="9">
        <f t="shared" si="2"/>
        <v>68.03333333333333</v>
      </c>
      <c r="O69" s="9" t="s">
        <v>223</v>
      </c>
      <c r="P69" s="10">
        <v>1</v>
      </c>
    </row>
    <row r="70" spans="1:16" ht="30" customHeight="1">
      <c r="A70" s="5">
        <v>68</v>
      </c>
      <c r="B70" s="6" t="s">
        <v>195</v>
      </c>
      <c r="C70" s="6" t="s">
        <v>12</v>
      </c>
      <c r="D70" s="7" t="s">
        <v>282</v>
      </c>
      <c r="E70" s="6" t="s">
        <v>196</v>
      </c>
      <c r="F70" s="8" t="s">
        <v>197</v>
      </c>
      <c r="G70" s="6" t="s">
        <v>4</v>
      </c>
      <c r="H70" s="6" t="s">
        <v>55</v>
      </c>
      <c r="I70" s="6" t="s">
        <v>16</v>
      </c>
      <c r="J70" s="6">
        <v>1</v>
      </c>
      <c r="K70" s="9">
        <v>100.3</v>
      </c>
      <c r="L70" s="9" t="s">
        <v>223</v>
      </c>
      <c r="M70" s="9">
        <v>73.6</v>
      </c>
      <c r="N70" s="9">
        <f t="shared" si="2"/>
        <v>70.23333333333332</v>
      </c>
      <c r="O70" s="9" t="s">
        <v>223</v>
      </c>
      <c r="P70" s="10">
        <v>1</v>
      </c>
    </row>
    <row r="71" spans="1:16" ht="30" customHeight="1">
      <c r="A71" s="5">
        <v>69</v>
      </c>
      <c r="B71" s="6" t="s">
        <v>198</v>
      </c>
      <c r="C71" s="6" t="s">
        <v>12</v>
      </c>
      <c r="D71" s="7" t="s">
        <v>283</v>
      </c>
      <c r="E71" s="6" t="s">
        <v>199</v>
      </c>
      <c r="F71" s="8" t="s">
        <v>200</v>
      </c>
      <c r="G71" s="6" t="s">
        <v>4</v>
      </c>
      <c r="H71" s="6" t="s">
        <v>184</v>
      </c>
      <c r="I71" s="6" t="s">
        <v>48</v>
      </c>
      <c r="J71" s="6">
        <v>1</v>
      </c>
      <c r="K71" s="9">
        <v>91.8</v>
      </c>
      <c r="L71" s="9" t="s">
        <v>223</v>
      </c>
      <c r="M71" s="9">
        <v>77.4</v>
      </c>
      <c r="N71" s="9">
        <f t="shared" si="2"/>
        <v>69.3</v>
      </c>
      <c r="O71" s="9" t="s">
        <v>223</v>
      </c>
      <c r="P71" s="10">
        <v>1</v>
      </c>
    </row>
    <row r="72" spans="1:16" ht="34.5" customHeight="1">
      <c r="A72" s="5">
        <v>70</v>
      </c>
      <c r="B72" s="6" t="s">
        <v>201</v>
      </c>
      <c r="C72" s="6" t="s">
        <v>12</v>
      </c>
      <c r="D72" s="7" t="s">
        <v>284</v>
      </c>
      <c r="E72" s="6" t="s">
        <v>202</v>
      </c>
      <c r="F72" s="8" t="s">
        <v>203</v>
      </c>
      <c r="G72" s="6" t="s">
        <v>4</v>
      </c>
      <c r="H72" s="6" t="s">
        <v>184</v>
      </c>
      <c r="I72" s="6" t="s">
        <v>48</v>
      </c>
      <c r="J72" s="6">
        <v>1</v>
      </c>
      <c r="K72" s="9">
        <v>101.3</v>
      </c>
      <c r="L72" s="9" t="s">
        <v>223</v>
      </c>
      <c r="M72" s="9">
        <v>74.4</v>
      </c>
      <c r="N72" s="9">
        <f t="shared" si="2"/>
        <v>70.96666666666667</v>
      </c>
      <c r="O72" s="9" t="s">
        <v>223</v>
      </c>
      <c r="P72" s="10">
        <v>1</v>
      </c>
    </row>
    <row r="73" spans="1:16" ht="34.5" customHeight="1">
      <c r="A73" s="5">
        <v>71</v>
      </c>
      <c r="B73" s="6" t="s">
        <v>204</v>
      </c>
      <c r="C73" s="6" t="s">
        <v>12</v>
      </c>
      <c r="D73" s="7" t="s">
        <v>285</v>
      </c>
      <c r="E73" s="6" t="s">
        <v>205</v>
      </c>
      <c r="F73" s="8" t="s">
        <v>206</v>
      </c>
      <c r="G73" s="6" t="s">
        <v>4</v>
      </c>
      <c r="H73" s="6" t="s">
        <v>184</v>
      </c>
      <c r="I73" s="6" t="s">
        <v>25</v>
      </c>
      <c r="J73" s="6">
        <v>1</v>
      </c>
      <c r="K73" s="9">
        <v>109.5</v>
      </c>
      <c r="L73" s="9" t="s">
        <v>223</v>
      </c>
      <c r="M73" s="9">
        <v>72.4</v>
      </c>
      <c r="N73" s="9">
        <f t="shared" si="2"/>
        <v>72.7</v>
      </c>
      <c r="O73" s="9" t="s">
        <v>223</v>
      </c>
      <c r="P73" s="10">
        <v>1</v>
      </c>
    </row>
  </sheetData>
  <autoFilter ref="A2:P73"/>
  <mergeCells count="1">
    <mergeCell ref="A1:P1"/>
  </mergeCells>
  <printOptions horizontalCentered="1"/>
  <pageMargins left="0.5511811023622047" right="0.35433070866141736" top="0.5118110236220472" bottom="0.5905511811023623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周柯敏</dc:creator>
  <cp:keywords/>
  <dc:description/>
  <cp:lastModifiedBy>周柯敏</cp:lastModifiedBy>
  <dcterms:created xsi:type="dcterms:W3CDTF">2015-08-04T05:56:46Z</dcterms:created>
  <dcterms:modified xsi:type="dcterms:W3CDTF">2015-08-04T06:18:40Z</dcterms:modified>
  <cp:category/>
  <cp:version/>
  <cp:contentType/>
  <cp:contentStatus/>
</cp:coreProperties>
</file>