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09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<sst xmlns="http://schemas.openxmlformats.org/spreadsheetml/2006/main" count="215" uniqueCount="167">
  <si>
    <t>序号</t>
  </si>
  <si>
    <t>准考证号</t>
  </si>
  <si>
    <t>考生姓名</t>
  </si>
  <si>
    <t>工作单位或毕业院校</t>
  </si>
  <si>
    <t>岗位代码</t>
  </si>
  <si>
    <t>笔试
成绩</t>
  </si>
  <si>
    <t>面试
成绩</t>
  </si>
  <si>
    <t>总成绩</t>
  </si>
  <si>
    <t>名次</t>
  </si>
  <si>
    <t>拟聘用单位</t>
  </si>
  <si>
    <t>备注</t>
  </si>
  <si>
    <t>2017-03</t>
  </si>
  <si>
    <t>2017-18</t>
  </si>
  <si>
    <t>陆霞</t>
  </si>
  <si>
    <t>2017-07</t>
  </si>
  <si>
    <t>2017-05</t>
  </si>
  <si>
    <t>2017-17</t>
  </si>
  <si>
    <t>2017-13</t>
  </si>
  <si>
    <t>2017-04</t>
  </si>
  <si>
    <t>2017-21</t>
  </si>
  <si>
    <t>30</t>
  </si>
  <si>
    <t>31</t>
  </si>
  <si>
    <t>32</t>
  </si>
  <si>
    <t>王晓韵</t>
  </si>
  <si>
    <t>丁晓庆</t>
  </si>
  <si>
    <t>葛喻慧</t>
  </si>
  <si>
    <t>王鑫</t>
  </si>
  <si>
    <t>周琳</t>
  </si>
  <si>
    <t>上海中医药大学</t>
  </si>
  <si>
    <t>02</t>
  </si>
  <si>
    <t>∕</t>
  </si>
  <si>
    <t>张玲玲</t>
  </si>
  <si>
    <t>南京中医药大学</t>
  </si>
  <si>
    <t>南通市通州区中医院（编外）</t>
  </si>
  <si>
    <t>葛竑璐</t>
  </si>
  <si>
    <t>南通市通州区第二人民医院</t>
  </si>
  <si>
    <t>殷俊</t>
  </si>
  <si>
    <t>吴雨睛</t>
  </si>
  <si>
    <t>戴益凤</t>
  </si>
  <si>
    <t>蔡亚</t>
  </si>
  <si>
    <t>南通市通州区第三人民医院（编外）</t>
  </si>
  <si>
    <t>03</t>
  </si>
  <si>
    <t>钱奕君</t>
  </si>
  <si>
    <t>南通大学</t>
  </si>
  <si>
    <t>05</t>
  </si>
  <si>
    <t>区妇幼保健计划生育服务中心</t>
  </si>
  <si>
    <t>周诚程</t>
  </si>
  <si>
    <t>南通大学杏林学院</t>
  </si>
  <si>
    <t>06</t>
  </si>
  <si>
    <t>区二甲人民医院1人
区第六人民医院3人
区第七人民医院1人
区第八人民医院3人</t>
  </si>
  <si>
    <t>第4名放弃</t>
  </si>
  <si>
    <t>陈径伶</t>
  </si>
  <si>
    <t>张啸宇</t>
  </si>
  <si>
    <t>费胜男</t>
  </si>
  <si>
    <t>徐州医科大学</t>
  </si>
  <si>
    <t>孙虹</t>
  </si>
  <si>
    <t>胡澄澄</t>
  </si>
  <si>
    <t>卢星余</t>
  </si>
  <si>
    <t>秦超</t>
  </si>
  <si>
    <t>钱雅艳</t>
  </si>
  <si>
    <t>07</t>
  </si>
  <si>
    <t>区第三人民医院</t>
  </si>
  <si>
    <t>侯加伟</t>
  </si>
  <si>
    <t>08</t>
  </si>
  <si>
    <t>曹林菲</t>
  </si>
  <si>
    <t>09</t>
  </si>
  <si>
    <t>姜慧</t>
  </si>
  <si>
    <t>顾旻旸</t>
  </si>
  <si>
    <t>11</t>
  </si>
  <si>
    <t>区二甲镇卫生院1人
区平潮镇平东卫生院（赵甸分院)1人
区十总卫生院（二爻分院）1人
区石港镇卫生院（石南门诊部）1人</t>
  </si>
  <si>
    <t>陈鹤立</t>
  </si>
  <si>
    <t>张克杰</t>
  </si>
  <si>
    <t>宋秋烨</t>
  </si>
  <si>
    <t>12</t>
  </si>
  <si>
    <t>第1名放弃</t>
  </si>
  <si>
    <t>施琴</t>
  </si>
  <si>
    <t>13</t>
  </si>
  <si>
    <t>潘思佑</t>
  </si>
  <si>
    <t>14</t>
  </si>
  <si>
    <t>顾雨田</t>
  </si>
  <si>
    <t>16</t>
  </si>
  <si>
    <t>区中医院</t>
  </si>
  <si>
    <t>张云</t>
  </si>
  <si>
    <t>17</t>
  </si>
  <si>
    <t>尹煜辉</t>
  </si>
  <si>
    <t>18</t>
  </si>
  <si>
    <t>区第六人民医院</t>
  </si>
  <si>
    <t>濮伟宇</t>
  </si>
  <si>
    <t>南通市通州区第三人民医院</t>
  </si>
  <si>
    <t>19</t>
  </si>
  <si>
    <t>区疾病预防控制中心</t>
  </si>
  <si>
    <t>梁元元</t>
  </si>
  <si>
    <t>苏州大学</t>
  </si>
  <si>
    <t>20</t>
  </si>
  <si>
    <t>区第八人民医院1人
区第七人民医院1人</t>
  </si>
  <si>
    <t>虞曦熙</t>
  </si>
  <si>
    <t>江苏大学</t>
  </si>
  <si>
    <t>金蕴</t>
  </si>
  <si>
    <t>23</t>
  </si>
  <si>
    <t>周圆</t>
  </si>
  <si>
    <t>卢垚</t>
  </si>
  <si>
    <t>灌云县中医院</t>
  </si>
  <si>
    <t>24</t>
  </si>
  <si>
    <t>周洋</t>
  </si>
  <si>
    <t>南通市通州区第八人民医院（编外）</t>
  </si>
  <si>
    <t>25</t>
  </si>
  <si>
    <t>汤海伟</t>
  </si>
  <si>
    <t>江苏联合职业技术学院</t>
  </si>
  <si>
    <t>吴玉玲</t>
  </si>
  <si>
    <t>高韩</t>
  </si>
  <si>
    <t>蚌埠医学院</t>
  </si>
  <si>
    <t>邵珺</t>
  </si>
  <si>
    <t>刘彦梅</t>
  </si>
  <si>
    <t>33</t>
  </si>
  <si>
    <t xml:space="preserve">区城西社区卫生服务中心1人
区川姜卫生院1人
区东社镇东社卫生院1人
区平潮镇平东卫生院（赵甸分院）1人
区十总镇骑岸卫生院 2人
区兴仁镇四安卫生院1人
区第七人民医院1人  </t>
  </si>
  <si>
    <t>陈佳敏</t>
  </si>
  <si>
    <t>江苏建康职业学院</t>
  </si>
  <si>
    <t>姜梦迪</t>
  </si>
  <si>
    <t>江苏联合职业技术学校</t>
  </si>
  <si>
    <t>袁佳丽</t>
  </si>
  <si>
    <t>黄家灏</t>
  </si>
  <si>
    <t>苏州卫生职业技术学院</t>
  </si>
  <si>
    <t>吴婧昊</t>
  </si>
  <si>
    <t>南通广济医院</t>
  </si>
  <si>
    <t>徐婷</t>
  </si>
  <si>
    <t>哈尔滨医科大学</t>
  </si>
  <si>
    <t>陈帅</t>
  </si>
  <si>
    <t>南通瑞慈医院</t>
  </si>
  <si>
    <t>34</t>
  </si>
  <si>
    <t>顾嫔</t>
  </si>
  <si>
    <t>季霞</t>
  </si>
  <si>
    <t>南通市通州区第六人民医院（编外）</t>
  </si>
  <si>
    <t>35</t>
  </si>
  <si>
    <t>张梓嫣</t>
  </si>
  <si>
    <t>陈亚男</t>
  </si>
  <si>
    <t>南通市通州区兴仁镇兴仁卫生院（编外）</t>
  </si>
  <si>
    <t>36</t>
  </si>
  <si>
    <t>曹筱颖</t>
  </si>
  <si>
    <t>37</t>
  </si>
  <si>
    <t xml:space="preserve">区二甲镇卫生院1人
区十总镇骑岸卫生院1人
区张芝山镇卫生院1人 </t>
  </si>
  <si>
    <t>卫薇</t>
  </si>
  <si>
    <t>南通市通州区东社镇唐洪门诊部（编外）</t>
  </si>
  <si>
    <t>朱敏慧</t>
  </si>
  <si>
    <t>季晓露</t>
  </si>
  <si>
    <t>南通市通州区第二人民医院（编外）</t>
  </si>
  <si>
    <t>38</t>
  </si>
  <si>
    <t>南通文峰医学门诊部</t>
  </si>
  <si>
    <t>第7名放弃</t>
  </si>
  <si>
    <t>南通市通州湾海晏卫生院（编外）</t>
  </si>
  <si>
    <t>如东县中医院</t>
  </si>
  <si>
    <t>南通市第三人民医院新城桥社区服务中心（编外）</t>
  </si>
  <si>
    <t>南通市老年康复医院（编外）</t>
  </si>
  <si>
    <t>张家港市澳洋三兴分院</t>
  </si>
  <si>
    <t>丹阳市中医院</t>
  </si>
  <si>
    <t>南通大学卫生科（劳务派遣）</t>
  </si>
  <si>
    <t>陈宇华</t>
  </si>
  <si>
    <t>附件：</t>
  </si>
  <si>
    <t>南通市通州区部分事业单位（医疗卫生类岗位）2017年上半年
公开招聘工作人员拟聘用人员名单</t>
  </si>
  <si>
    <t>区第三人民医院</t>
  </si>
  <si>
    <t>区城区社区卫生服务中心</t>
  </si>
  <si>
    <t>区东社镇东社卫生院</t>
  </si>
  <si>
    <t>区疾病预防控制中心</t>
  </si>
  <si>
    <t>区中医院</t>
  </si>
  <si>
    <t>区石港镇卫生院（五窑分院)</t>
  </si>
  <si>
    <t>区第二人民医院</t>
  </si>
  <si>
    <t>区第六人民医院</t>
  </si>
  <si>
    <t xml:space="preserve">区第七人民医院 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</si>
</sst>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 "/>
  </numFmts>
  <fonts count="29">
    <font>
      <sz val="12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8"/>
      <name val="宋体"/>
      <family val="0"/>
    </font>
    <font>
      <sz val="12"/>
      <name val="仿宋_GB2312"/>
      <family val="3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3" fillId="0" borderId="0">
      <alignment/>
      <protection/>
    </xf>
    <xf numFmtId="0" fontId="1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7" applyNumberFormat="0" applyAlignment="0" applyProtection="0"/>
    <xf numFmtId="0" fontId="13" fillId="7" borderId="4" applyNumberFormat="0" applyAlignment="0" applyProtection="0"/>
    <xf numFmtId="0" fontId="10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shrinkToFit="1"/>
    </xf>
    <xf numFmtId="185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wrapText="1"/>
    </xf>
    <xf numFmtId="185" fontId="24" fillId="0" borderId="9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center" shrinkToFit="1"/>
    </xf>
    <xf numFmtId="0" fontId="25" fillId="0" borderId="10" xfId="0" applyFont="1" applyFill="1" applyBorder="1" applyAlignment="1">
      <alignment horizontal="center" vertical="center" wrapText="1"/>
    </xf>
    <xf numFmtId="185" fontId="25" fillId="0" borderId="10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shrinkToFit="1"/>
    </xf>
    <xf numFmtId="0" fontId="25" fillId="4" borderId="9" xfId="0" applyFont="1" applyFill="1" applyBorder="1" applyAlignment="1">
      <alignment horizontal="center" vertical="center" wrapText="1"/>
    </xf>
    <xf numFmtId="185" fontId="25" fillId="4" borderId="9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left" vertical="center" shrinkToFit="1"/>
    </xf>
    <xf numFmtId="0" fontId="25" fillId="4" borderId="9" xfId="0" applyNumberFormat="1" applyFont="1" applyFill="1" applyBorder="1" applyAlignment="1">
      <alignment horizontal="center" vertical="center" shrinkToFit="1"/>
    </xf>
    <xf numFmtId="49" fontId="25" fillId="4" borderId="9" xfId="0" applyNumberFormat="1" applyFont="1" applyFill="1" applyBorder="1" applyAlignment="1">
      <alignment horizontal="center" vertical="center" wrapText="1"/>
    </xf>
    <xf numFmtId="49" fontId="25" fillId="4" borderId="9" xfId="0" applyNumberFormat="1" applyFont="1" applyFill="1" applyBorder="1" applyAlignment="1">
      <alignment vertical="center" shrinkToFit="1"/>
    </xf>
    <xf numFmtId="49" fontId="25" fillId="4" borderId="9" xfId="0" applyNumberFormat="1" applyFont="1" applyFill="1" applyBorder="1" applyAlignment="1">
      <alignment vertical="center" wrapText="1"/>
    </xf>
    <xf numFmtId="0" fontId="25" fillId="4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49" fontId="25" fillId="0" borderId="9" xfId="0" applyNumberFormat="1" applyFont="1" applyFill="1" applyBorder="1" applyAlignment="1">
      <alignment horizontal="center" vertical="center" wrapText="1" shrinkToFi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4" borderId="0" xfId="0" applyFont="1" applyFill="1" applyAlignment="1">
      <alignment vertical="center"/>
    </xf>
    <xf numFmtId="185" fontId="25" fillId="4" borderId="9" xfId="0" applyNumberFormat="1" applyFont="1" applyFill="1" applyBorder="1" applyAlignment="1">
      <alignment horizontal="center" vertical="center"/>
    </xf>
    <xf numFmtId="184" fontId="25" fillId="4" borderId="9" xfId="0" applyNumberFormat="1" applyFont="1" applyFill="1" applyBorder="1" applyAlignment="1">
      <alignment horizontal="center" vertical="center"/>
    </xf>
    <xf numFmtId="49" fontId="25" fillId="4" borderId="9" xfId="0" applyNumberFormat="1" applyFont="1" applyFill="1" applyBorder="1" applyAlignment="1">
      <alignment horizontal="center" vertical="center"/>
    </xf>
    <xf numFmtId="49" fontId="25" fillId="4" borderId="9" xfId="0" applyNumberFormat="1" applyFont="1" applyFill="1" applyBorder="1" applyAlignment="1">
      <alignment horizontal="center" vertical="center" wrapText="1" shrinkToFit="1"/>
    </xf>
    <xf numFmtId="0" fontId="25" fillId="4" borderId="9" xfId="0" applyNumberFormat="1" applyFont="1" applyFill="1" applyBorder="1" applyAlignment="1">
      <alignment vertical="center" shrinkToFit="1"/>
    </xf>
    <xf numFmtId="0" fontId="25" fillId="0" borderId="9" xfId="0" applyNumberFormat="1" applyFont="1" applyFill="1" applyBorder="1" applyAlignment="1">
      <alignment horizontal="left" vertical="center" shrinkToFit="1"/>
    </xf>
    <xf numFmtId="0" fontId="25" fillId="0" borderId="9" xfId="0" applyNumberFormat="1" applyFont="1" applyFill="1" applyBorder="1" applyAlignment="1">
      <alignment vertical="center" wrapText="1" shrinkToFit="1"/>
    </xf>
    <xf numFmtId="0" fontId="25" fillId="4" borderId="9" xfId="0" applyNumberFormat="1" applyFont="1" applyFill="1" applyBorder="1" applyAlignment="1">
      <alignment vertical="center" wrapText="1" shrinkToFit="1"/>
    </xf>
    <xf numFmtId="0" fontId="25" fillId="4" borderId="9" xfId="0" applyNumberFormat="1" applyFont="1" applyFill="1" applyBorder="1" applyAlignment="1">
      <alignment horizontal="left" vertical="center" wrapText="1" shrinkToFit="1"/>
    </xf>
    <xf numFmtId="0" fontId="25" fillId="4" borderId="9" xfId="0" applyNumberFormat="1" applyFont="1" applyFill="1" applyBorder="1" applyAlignment="1">
      <alignment horizontal="left" vertical="center" shrinkToFit="1"/>
    </xf>
    <xf numFmtId="0" fontId="25" fillId="4" borderId="9" xfId="40" applyNumberFormat="1" applyFont="1" applyFill="1" applyBorder="1" applyAlignment="1">
      <alignment horizontal="left" vertical="center" wrapText="1" shrinkToFit="1"/>
      <protection/>
    </xf>
    <xf numFmtId="0" fontId="27" fillId="4" borderId="9" xfId="0" applyFont="1" applyFill="1" applyBorder="1" applyAlignment="1">
      <alignment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left" vertical="center" wrapText="1" shrinkToFit="1"/>
    </xf>
    <xf numFmtId="0" fontId="25" fillId="4" borderId="12" xfId="0" applyNumberFormat="1" applyFont="1" applyFill="1" applyBorder="1" applyAlignment="1">
      <alignment horizontal="left" vertical="center" wrapText="1" shrinkToFit="1"/>
    </xf>
    <xf numFmtId="0" fontId="25" fillId="4" borderId="13" xfId="0" applyNumberFormat="1" applyFont="1" applyFill="1" applyBorder="1" applyAlignment="1">
      <alignment horizontal="left" vertical="center" wrapText="1" shrinkToFit="1"/>
    </xf>
    <xf numFmtId="44" fontId="25" fillId="4" borderId="10" xfId="44" applyFont="1" applyFill="1" applyBorder="1" applyAlignment="1">
      <alignment horizontal="left" vertical="center" wrapText="1" shrinkToFit="1"/>
    </xf>
    <xf numFmtId="44" fontId="25" fillId="4" borderId="13" xfId="44" applyFont="1" applyFill="1" applyBorder="1" applyAlignment="1">
      <alignment horizontal="left" vertical="center" wrapText="1" shrinkToFit="1"/>
    </xf>
    <xf numFmtId="0" fontId="25" fillId="4" borderId="10" xfId="40" applyNumberFormat="1" applyFont="1" applyFill="1" applyBorder="1" applyAlignment="1">
      <alignment horizontal="left" vertical="center" wrapText="1" shrinkToFit="1"/>
      <protection/>
    </xf>
    <xf numFmtId="0" fontId="25" fillId="4" borderId="12" xfId="40" applyNumberFormat="1" applyFont="1" applyFill="1" applyBorder="1" applyAlignment="1">
      <alignment horizontal="left" vertical="center" wrapText="1" shrinkToFit="1"/>
      <protection/>
    </xf>
    <xf numFmtId="0" fontId="25" fillId="4" borderId="13" xfId="40" applyNumberFormat="1" applyFont="1" applyFill="1" applyBorder="1" applyAlignment="1">
      <alignment horizontal="left" vertical="center" wrapText="1" shrinkToFit="1"/>
      <protection/>
    </xf>
    <xf numFmtId="49" fontId="25" fillId="4" borderId="9" xfId="0" applyNumberFormat="1" applyFont="1" applyFill="1" applyBorder="1" applyAlignment="1">
      <alignment vertical="center" wrapText="1"/>
    </xf>
    <xf numFmtId="49" fontId="25" fillId="4" borderId="9" xfId="0" applyNumberFormat="1" applyFont="1" applyFill="1" applyBorder="1" applyAlignment="1">
      <alignment horizontal="center" vertical="center" wrapText="1"/>
    </xf>
    <xf numFmtId="0" fontId="25" fillId="4" borderId="9" xfId="0" applyNumberFormat="1" applyFont="1" applyFill="1" applyBorder="1" applyAlignment="1">
      <alignment horizontal="left" vertical="center" wrapText="1" shrinkToFit="1"/>
    </xf>
    <xf numFmtId="0" fontId="25" fillId="4" borderId="10" xfId="0" applyNumberFormat="1" applyFont="1" applyFill="1" applyBorder="1" applyAlignment="1">
      <alignment horizontal="left" vertical="center" shrinkToFit="1"/>
    </xf>
    <xf numFmtId="0" fontId="25" fillId="4" borderId="12" xfId="0" applyNumberFormat="1" applyFont="1" applyFill="1" applyBorder="1" applyAlignment="1">
      <alignment horizontal="left" vertical="center" shrinkToFit="1"/>
    </xf>
    <xf numFmtId="0" fontId="25" fillId="4" borderId="13" xfId="0" applyNumberFormat="1" applyFont="1" applyFill="1" applyBorder="1" applyAlignment="1">
      <alignment horizontal="left" vertical="center" shrinkToFit="1"/>
    </xf>
    <xf numFmtId="0" fontId="25" fillId="0" borderId="9" xfId="0" applyNumberFormat="1" applyFont="1" applyFill="1" applyBorder="1" applyAlignment="1">
      <alignment horizontal="left" vertical="center" wrapText="1" shrinkToFit="1"/>
    </xf>
    <xf numFmtId="0" fontId="25" fillId="4" borderId="9" xfId="0" applyNumberFormat="1" applyFont="1" applyFill="1" applyBorder="1" applyAlignment="1">
      <alignment horizontal="left" vertical="center" wrapText="1"/>
    </xf>
    <xf numFmtId="0" fontId="25" fillId="4" borderId="10" xfId="0" applyNumberFormat="1" applyFont="1" applyFill="1" applyBorder="1" applyAlignment="1">
      <alignment horizontal="left" vertical="center" wrapText="1"/>
    </xf>
    <xf numFmtId="0" fontId="25" fillId="4" borderId="13" xfId="0" applyNumberFormat="1" applyFont="1" applyFill="1" applyBorder="1" applyAlignment="1">
      <alignment horizontal="left" vertical="center" wrapText="1"/>
    </xf>
    <xf numFmtId="0" fontId="25" fillId="4" borderId="12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49" fontId="25" fillId="0" borderId="12" xfId="0" applyNumberFormat="1" applyFont="1" applyFill="1" applyBorder="1" applyAlignment="1">
      <alignment horizontal="center" vertical="center" wrapText="1" shrinkToFit="1"/>
    </xf>
    <xf numFmtId="49" fontId="25" fillId="0" borderId="13" xfId="0" applyNumberFormat="1" applyFont="1" applyFill="1" applyBorder="1" applyAlignment="1">
      <alignment horizontal="center" vertical="center" wrapText="1" shrinkToFi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pane ySplit="3" topLeftCell="BM49" activePane="bottomLeft" state="frozen"/>
      <selection pane="topLeft" activeCell="A1" sqref="A1"/>
      <selection pane="bottomLeft" activeCell="J61" sqref="J61"/>
    </sheetView>
  </sheetViews>
  <sheetFormatPr defaultColWidth="9.00390625" defaultRowHeight="14.25"/>
  <cols>
    <col min="1" max="1" width="5.25390625" style="0" customWidth="1"/>
    <col min="2" max="2" width="9.375" style="0" customWidth="1"/>
    <col min="3" max="3" width="9.125" style="0" customWidth="1"/>
    <col min="4" max="4" width="32.125" style="0" customWidth="1"/>
    <col min="5" max="5" width="5.25390625" style="0" customWidth="1"/>
    <col min="6" max="7" width="6.75390625" style="0" customWidth="1"/>
    <col min="8" max="8" width="7.75390625" style="0" customWidth="1"/>
    <col min="9" max="9" width="6.375" style="0" customWidth="1"/>
    <col min="10" max="10" width="30.125" style="0" customWidth="1"/>
    <col min="11" max="11" width="9.75390625" style="0" customWidth="1"/>
  </cols>
  <sheetData>
    <row r="1" spans="1:2" ht="25.5" customHeight="1">
      <c r="A1" s="62" t="s">
        <v>156</v>
      </c>
      <c r="B1" s="62"/>
    </row>
    <row r="2" spans="1:11" ht="63" customHeight="1">
      <c r="A2" s="41" t="s">
        <v>157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34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s="23" customFormat="1" ht="18.75" customHeight="1">
      <c r="A4" s="20">
        <v>1</v>
      </c>
      <c r="B4" s="21" t="s">
        <v>11</v>
      </c>
      <c r="C4" s="4" t="s">
        <v>155</v>
      </c>
      <c r="D4" s="2" t="s">
        <v>28</v>
      </c>
      <c r="E4" s="42" t="s">
        <v>29</v>
      </c>
      <c r="F4" s="25" t="s">
        <v>30</v>
      </c>
      <c r="G4" s="6">
        <v>81.8</v>
      </c>
      <c r="H4" s="3">
        <f aca="true" t="shared" si="0" ref="H4:H10">G4</f>
        <v>81.8</v>
      </c>
      <c r="I4" s="22">
        <v>1</v>
      </c>
      <c r="J4" s="68" t="s">
        <v>162</v>
      </c>
      <c r="K4" s="71" t="s">
        <v>147</v>
      </c>
    </row>
    <row r="5" spans="1:11" s="23" customFormat="1" ht="18.75" customHeight="1">
      <c r="A5" s="20">
        <v>2</v>
      </c>
      <c r="B5" s="21" t="s">
        <v>12</v>
      </c>
      <c r="C5" s="4" t="s">
        <v>31</v>
      </c>
      <c r="D5" s="2" t="s">
        <v>32</v>
      </c>
      <c r="E5" s="66"/>
      <c r="F5" s="25" t="s">
        <v>30</v>
      </c>
      <c r="G5" s="6">
        <v>78.7</v>
      </c>
      <c r="H5" s="3">
        <f t="shared" si="0"/>
        <v>78.7</v>
      </c>
      <c r="I5" s="22">
        <v>2</v>
      </c>
      <c r="J5" s="69"/>
      <c r="K5" s="72"/>
    </row>
    <row r="6" spans="1:11" s="23" customFormat="1" ht="18.75" customHeight="1">
      <c r="A6" s="20">
        <v>3</v>
      </c>
      <c r="B6" s="21" t="s">
        <v>14</v>
      </c>
      <c r="C6" s="4" t="s">
        <v>13</v>
      </c>
      <c r="D6" s="2" t="s">
        <v>33</v>
      </c>
      <c r="E6" s="66"/>
      <c r="F6" s="25" t="s">
        <v>30</v>
      </c>
      <c r="G6" s="6">
        <v>78.2</v>
      </c>
      <c r="H6" s="3">
        <f t="shared" si="0"/>
        <v>78.2</v>
      </c>
      <c r="I6" s="22">
        <v>3</v>
      </c>
      <c r="J6" s="69"/>
      <c r="K6" s="72"/>
    </row>
    <row r="7" spans="1:11" s="23" customFormat="1" ht="18.75" customHeight="1">
      <c r="A7" s="20">
        <v>4</v>
      </c>
      <c r="B7" s="21" t="s">
        <v>15</v>
      </c>
      <c r="C7" s="4" t="s">
        <v>34</v>
      </c>
      <c r="D7" s="2" t="s">
        <v>35</v>
      </c>
      <c r="E7" s="66"/>
      <c r="F7" s="25" t="s">
        <v>30</v>
      </c>
      <c r="G7" s="6">
        <v>77.4</v>
      </c>
      <c r="H7" s="3">
        <f t="shared" si="0"/>
        <v>77.4</v>
      </c>
      <c r="I7" s="22">
        <v>4</v>
      </c>
      <c r="J7" s="69"/>
      <c r="K7" s="72"/>
    </row>
    <row r="8" spans="1:11" s="23" customFormat="1" ht="18.75" customHeight="1">
      <c r="A8" s="20">
        <v>5</v>
      </c>
      <c r="B8" s="21" t="s">
        <v>16</v>
      </c>
      <c r="C8" s="4" t="s">
        <v>36</v>
      </c>
      <c r="D8" s="2" t="s">
        <v>32</v>
      </c>
      <c r="E8" s="66"/>
      <c r="F8" s="25" t="s">
        <v>30</v>
      </c>
      <c r="G8" s="6">
        <v>76</v>
      </c>
      <c r="H8" s="3">
        <f t="shared" si="0"/>
        <v>76</v>
      </c>
      <c r="I8" s="22">
        <v>5</v>
      </c>
      <c r="J8" s="69"/>
      <c r="K8" s="72"/>
    </row>
    <row r="9" spans="1:11" s="23" customFormat="1" ht="18.75" customHeight="1">
      <c r="A9" s="20">
        <v>6</v>
      </c>
      <c r="B9" s="21" t="s">
        <v>17</v>
      </c>
      <c r="C9" s="4" t="s">
        <v>37</v>
      </c>
      <c r="D9" s="2" t="s">
        <v>149</v>
      </c>
      <c r="E9" s="66"/>
      <c r="F9" s="25" t="s">
        <v>30</v>
      </c>
      <c r="G9" s="6">
        <v>75.2</v>
      </c>
      <c r="H9" s="3">
        <f t="shared" si="0"/>
        <v>75.2</v>
      </c>
      <c r="I9" s="22">
        <v>6</v>
      </c>
      <c r="J9" s="69"/>
      <c r="K9" s="72"/>
    </row>
    <row r="10" spans="1:11" s="23" customFormat="1" ht="18.75" customHeight="1">
      <c r="A10" s="20">
        <v>7</v>
      </c>
      <c r="B10" s="21" t="s">
        <v>18</v>
      </c>
      <c r="C10" s="4" t="s">
        <v>38</v>
      </c>
      <c r="D10" s="2" t="s">
        <v>32</v>
      </c>
      <c r="E10" s="67"/>
      <c r="F10" s="25" t="s">
        <v>30</v>
      </c>
      <c r="G10" s="6">
        <v>74.6</v>
      </c>
      <c r="H10" s="3">
        <f t="shared" si="0"/>
        <v>74.6</v>
      </c>
      <c r="I10" s="22">
        <v>8</v>
      </c>
      <c r="J10" s="70"/>
      <c r="K10" s="73"/>
    </row>
    <row r="11" spans="1:11" s="23" customFormat="1" ht="18.75" customHeight="1">
      <c r="A11" s="20">
        <v>8</v>
      </c>
      <c r="B11" s="21" t="s">
        <v>19</v>
      </c>
      <c r="C11" s="4" t="s">
        <v>39</v>
      </c>
      <c r="D11" s="2" t="s">
        <v>40</v>
      </c>
      <c r="E11" s="24" t="s">
        <v>41</v>
      </c>
      <c r="F11" s="25" t="s">
        <v>30</v>
      </c>
      <c r="G11" s="6">
        <v>78.4</v>
      </c>
      <c r="H11" s="3">
        <f>G11</f>
        <v>78.4</v>
      </c>
      <c r="I11" s="22">
        <v>1</v>
      </c>
      <c r="J11" s="33" t="s">
        <v>158</v>
      </c>
      <c r="K11" s="33"/>
    </row>
    <row r="12" spans="1:11" s="23" customFormat="1" ht="18.75" customHeight="1">
      <c r="A12" s="20">
        <v>9</v>
      </c>
      <c r="B12" s="4">
        <v>20170267</v>
      </c>
      <c r="C12" s="4" t="s">
        <v>42</v>
      </c>
      <c r="D12" s="2" t="s">
        <v>154</v>
      </c>
      <c r="E12" s="40" t="s">
        <v>44</v>
      </c>
      <c r="F12" s="5">
        <v>84</v>
      </c>
      <c r="G12" s="3">
        <v>80</v>
      </c>
      <c r="H12" s="3">
        <v>82</v>
      </c>
      <c r="I12" s="20">
        <v>1</v>
      </c>
      <c r="J12" s="34" t="s">
        <v>45</v>
      </c>
      <c r="K12" s="34"/>
    </row>
    <row r="13" spans="1:11" s="23" customFormat="1" ht="18.75" customHeight="1">
      <c r="A13" s="20">
        <v>10</v>
      </c>
      <c r="B13" s="4">
        <v>20170292</v>
      </c>
      <c r="C13" s="4" t="s">
        <v>46</v>
      </c>
      <c r="D13" s="2" t="s">
        <v>150</v>
      </c>
      <c r="E13" s="63" t="s">
        <v>48</v>
      </c>
      <c r="F13" s="5">
        <v>96</v>
      </c>
      <c r="G13" s="3">
        <v>84.2</v>
      </c>
      <c r="H13" s="3">
        <v>90.1</v>
      </c>
      <c r="I13" s="20">
        <v>1</v>
      </c>
      <c r="J13" s="57" t="s">
        <v>49</v>
      </c>
      <c r="K13" s="57" t="s">
        <v>50</v>
      </c>
    </row>
    <row r="14" spans="1:11" s="23" customFormat="1" ht="18.75" customHeight="1">
      <c r="A14" s="20">
        <v>11</v>
      </c>
      <c r="B14" s="4">
        <v>20170272</v>
      </c>
      <c r="C14" s="4" t="s">
        <v>51</v>
      </c>
      <c r="D14" s="2" t="s">
        <v>47</v>
      </c>
      <c r="E14" s="64"/>
      <c r="F14" s="5">
        <v>94</v>
      </c>
      <c r="G14" s="3">
        <v>84.4</v>
      </c>
      <c r="H14" s="3">
        <v>89.2</v>
      </c>
      <c r="I14" s="20">
        <v>2</v>
      </c>
      <c r="J14" s="57"/>
      <c r="K14" s="57"/>
    </row>
    <row r="15" spans="1:11" s="23" customFormat="1" ht="18.75" customHeight="1">
      <c r="A15" s="20">
        <v>12</v>
      </c>
      <c r="B15" s="4">
        <v>20170291</v>
      </c>
      <c r="C15" s="4" t="s">
        <v>52</v>
      </c>
      <c r="D15" s="2" t="s">
        <v>47</v>
      </c>
      <c r="E15" s="64"/>
      <c r="F15" s="5">
        <v>93</v>
      </c>
      <c r="G15" s="3">
        <v>84.6</v>
      </c>
      <c r="H15" s="3">
        <v>88.8</v>
      </c>
      <c r="I15" s="20">
        <v>3</v>
      </c>
      <c r="J15" s="57"/>
      <c r="K15" s="57"/>
    </row>
    <row r="16" spans="1:11" s="23" customFormat="1" ht="18.75" customHeight="1">
      <c r="A16" s="20">
        <v>13</v>
      </c>
      <c r="B16" s="4">
        <v>20170275</v>
      </c>
      <c r="C16" s="4" t="s">
        <v>53</v>
      </c>
      <c r="D16" s="2" t="s">
        <v>54</v>
      </c>
      <c r="E16" s="64"/>
      <c r="F16" s="5">
        <v>97</v>
      </c>
      <c r="G16" s="3">
        <v>74.6</v>
      </c>
      <c r="H16" s="3">
        <v>85.8</v>
      </c>
      <c r="I16" s="20">
        <v>5</v>
      </c>
      <c r="J16" s="57"/>
      <c r="K16" s="57"/>
    </row>
    <row r="17" spans="1:11" s="23" customFormat="1" ht="18.75" customHeight="1">
      <c r="A17" s="20">
        <v>14</v>
      </c>
      <c r="B17" s="4">
        <v>20170286</v>
      </c>
      <c r="C17" s="4" t="s">
        <v>55</v>
      </c>
      <c r="D17" s="2" t="s">
        <v>47</v>
      </c>
      <c r="E17" s="64"/>
      <c r="F17" s="5">
        <v>91</v>
      </c>
      <c r="G17" s="3">
        <v>80.4</v>
      </c>
      <c r="H17" s="3">
        <v>85.7</v>
      </c>
      <c r="I17" s="20">
        <v>6</v>
      </c>
      <c r="J17" s="57"/>
      <c r="K17" s="57"/>
    </row>
    <row r="18" spans="1:11" s="23" customFormat="1" ht="18.75" customHeight="1">
      <c r="A18" s="20">
        <v>15</v>
      </c>
      <c r="B18" s="4">
        <v>20170277</v>
      </c>
      <c r="C18" s="4" t="s">
        <v>56</v>
      </c>
      <c r="D18" s="2" t="s">
        <v>47</v>
      </c>
      <c r="E18" s="64"/>
      <c r="F18" s="5">
        <v>94</v>
      </c>
      <c r="G18" s="3">
        <v>73</v>
      </c>
      <c r="H18" s="3">
        <v>83.5</v>
      </c>
      <c r="I18" s="20">
        <v>7</v>
      </c>
      <c r="J18" s="57"/>
      <c r="K18" s="57"/>
    </row>
    <row r="19" spans="1:11" s="23" customFormat="1" ht="18.75" customHeight="1">
      <c r="A19" s="20">
        <v>16</v>
      </c>
      <c r="B19" s="4">
        <v>20170282</v>
      </c>
      <c r="C19" s="4" t="s">
        <v>57</v>
      </c>
      <c r="D19" s="2" t="s">
        <v>146</v>
      </c>
      <c r="E19" s="64"/>
      <c r="F19" s="5">
        <v>91</v>
      </c>
      <c r="G19" s="3">
        <v>73.2</v>
      </c>
      <c r="H19" s="3">
        <v>82.1</v>
      </c>
      <c r="I19" s="20">
        <v>8</v>
      </c>
      <c r="J19" s="57"/>
      <c r="K19" s="57"/>
    </row>
    <row r="20" spans="1:11" s="23" customFormat="1" ht="18.75" customHeight="1">
      <c r="A20" s="20">
        <v>17</v>
      </c>
      <c r="B20" s="7">
        <v>20170284</v>
      </c>
      <c r="C20" s="7" t="s">
        <v>58</v>
      </c>
      <c r="D20" s="8" t="s">
        <v>47</v>
      </c>
      <c r="E20" s="65"/>
      <c r="F20" s="9">
        <v>89</v>
      </c>
      <c r="G20" s="10">
        <v>73.8</v>
      </c>
      <c r="H20" s="10">
        <v>81.4</v>
      </c>
      <c r="I20" s="26">
        <v>9</v>
      </c>
      <c r="J20" s="57"/>
      <c r="K20" s="57"/>
    </row>
    <row r="21" spans="1:11" s="27" customFormat="1" ht="18.75" customHeight="1">
      <c r="A21" s="20">
        <v>18</v>
      </c>
      <c r="B21" s="11">
        <v>20170296</v>
      </c>
      <c r="C21" s="11" t="s">
        <v>59</v>
      </c>
      <c r="D21" s="14" t="s">
        <v>40</v>
      </c>
      <c r="E21" s="30" t="s">
        <v>60</v>
      </c>
      <c r="F21" s="12">
        <v>88</v>
      </c>
      <c r="G21" s="13">
        <v>74.6</v>
      </c>
      <c r="H21" s="13">
        <v>81.3</v>
      </c>
      <c r="I21" s="19">
        <v>1</v>
      </c>
      <c r="J21" s="35" t="s">
        <v>61</v>
      </c>
      <c r="K21" s="36"/>
    </row>
    <row r="22" spans="1:11" s="27" customFormat="1" ht="18.75" customHeight="1">
      <c r="A22" s="20">
        <v>19</v>
      </c>
      <c r="B22" s="11">
        <v>20170299</v>
      </c>
      <c r="C22" s="11" t="s">
        <v>62</v>
      </c>
      <c r="D22" s="14" t="s">
        <v>151</v>
      </c>
      <c r="E22" s="16" t="s">
        <v>63</v>
      </c>
      <c r="F22" s="12">
        <v>94</v>
      </c>
      <c r="G22" s="28">
        <v>80.2</v>
      </c>
      <c r="H22" s="29">
        <v>87.1</v>
      </c>
      <c r="I22" s="15">
        <v>1</v>
      </c>
      <c r="J22" s="35" t="s">
        <v>61</v>
      </c>
      <c r="K22" s="36"/>
    </row>
    <row r="23" spans="1:11" s="27" customFormat="1" ht="16.5" customHeight="1">
      <c r="A23" s="20">
        <v>20</v>
      </c>
      <c r="B23" s="11">
        <v>20170302</v>
      </c>
      <c r="C23" s="11" t="s">
        <v>64</v>
      </c>
      <c r="D23" s="14" t="s">
        <v>47</v>
      </c>
      <c r="E23" s="52" t="s">
        <v>65</v>
      </c>
      <c r="F23" s="12">
        <v>96</v>
      </c>
      <c r="G23" s="28">
        <v>69.4</v>
      </c>
      <c r="H23" s="29">
        <v>82.7</v>
      </c>
      <c r="I23" s="15">
        <v>1</v>
      </c>
      <c r="J23" s="58" t="s">
        <v>164</v>
      </c>
      <c r="K23" s="59"/>
    </row>
    <row r="24" spans="1:11" s="27" customFormat="1" ht="16.5" customHeight="1">
      <c r="A24" s="20">
        <v>21</v>
      </c>
      <c r="B24" s="11">
        <v>20170306</v>
      </c>
      <c r="C24" s="11" t="s">
        <v>66</v>
      </c>
      <c r="D24" s="14" t="s">
        <v>47</v>
      </c>
      <c r="E24" s="52"/>
      <c r="F24" s="12">
        <v>81</v>
      </c>
      <c r="G24" s="28">
        <v>75.8</v>
      </c>
      <c r="H24" s="29">
        <v>78.4</v>
      </c>
      <c r="I24" s="15">
        <v>2</v>
      </c>
      <c r="J24" s="58"/>
      <c r="K24" s="60"/>
    </row>
    <row r="25" spans="1:11" s="27" customFormat="1" ht="16.5" customHeight="1">
      <c r="A25" s="20">
        <v>22</v>
      </c>
      <c r="B25" s="11">
        <v>20170309</v>
      </c>
      <c r="C25" s="11" t="s">
        <v>67</v>
      </c>
      <c r="D25" s="14" t="s">
        <v>47</v>
      </c>
      <c r="E25" s="52" t="s">
        <v>68</v>
      </c>
      <c r="F25" s="12">
        <v>93</v>
      </c>
      <c r="G25" s="28">
        <v>80.6</v>
      </c>
      <c r="H25" s="29">
        <v>86.8</v>
      </c>
      <c r="I25" s="15">
        <v>1</v>
      </c>
      <c r="J25" s="58" t="s">
        <v>69</v>
      </c>
      <c r="K25" s="59"/>
    </row>
    <row r="26" spans="1:11" s="27" customFormat="1" ht="16.5" customHeight="1">
      <c r="A26" s="20">
        <v>23</v>
      </c>
      <c r="B26" s="11">
        <v>20170308</v>
      </c>
      <c r="C26" s="11" t="s">
        <v>70</v>
      </c>
      <c r="D26" s="14" t="s">
        <v>47</v>
      </c>
      <c r="E26" s="52"/>
      <c r="F26" s="12">
        <v>90</v>
      </c>
      <c r="G26" s="28">
        <v>77.6</v>
      </c>
      <c r="H26" s="29">
        <v>83.8</v>
      </c>
      <c r="I26" s="15">
        <v>2</v>
      </c>
      <c r="J26" s="58"/>
      <c r="K26" s="61"/>
    </row>
    <row r="27" spans="1:11" s="27" customFormat="1" ht="16.5" customHeight="1">
      <c r="A27" s="20">
        <v>24</v>
      </c>
      <c r="B27" s="11">
        <v>20170315</v>
      </c>
      <c r="C27" s="11" t="s">
        <v>71</v>
      </c>
      <c r="D27" s="14" t="s">
        <v>152</v>
      </c>
      <c r="E27" s="52"/>
      <c r="F27" s="12">
        <v>82</v>
      </c>
      <c r="G27" s="28">
        <v>71</v>
      </c>
      <c r="H27" s="29">
        <v>76.5</v>
      </c>
      <c r="I27" s="15">
        <v>3</v>
      </c>
      <c r="J27" s="58"/>
      <c r="K27" s="60"/>
    </row>
    <row r="28" spans="1:11" s="27" customFormat="1" ht="16.5" customHeight="1">
      <c r="A28" s="20">
        <v>25</v>
      </c>
      <c r="B28" s="11">
        <v>20170318</v>
      </c>
      <c r="C28" s="11" t="s">
        <v>72</v>
      </c>
      <c r="D28" s="14" t="s">
        <v>47</v>
      </c>
      <c r="E28" s="16" t="s">
        <v>73</v>
      </c>
      <c r="F28" s="12">
        <v>82</v>
      </c>
      <c r="G28" s="13">
        <v>70</v>
      </c>
      <c r="H28" s="13">
        <v>76</v>
      </c>
      <c r="I28" s="19">
        <v>2</v>
      </c>
      <c r="J28" s="32" t="s">
        <v>61</v>
      </c>
      <c r="K28" s="37" t="s">
        <v>74</v>
      </c>
    </row>
    <row r="29" spans="1:11" s="27" customFormat="1" ht="16.5" customHeight="1">
      <c r="A29" s="20">
        <v>26</v>
      </c>
      <c r="B29" s="11">
        <v>20170320</v>
      </c>
      <c r="C29" s="11" t="s">
        <v>75</v>
      </c>
      <c r="D29" s="14" t="s">
        <v>43</v>
      </c>
      <c r="E29" s="16" t="s">
        <v>76</v>
      </c>
      <c r="F29" s="12">
        <v>89</v>
      </c>
      <c r="G29" s="28">
        <v>72.8</v>
      </c>
      <c r="H29" s="29">
        <v>80.9</v>
      </c>
      <c r="I29" s="15">
        <v>2</v>
      </c>
      <c r="J29" s="32" t="s">
        <v>61</v>
      </c>
      <c r="K29" s="37" t="s">
        <v>74</v>
      </c>
    </row>
    <row r="30" spans="1:11" s="27" customFormat="1" ht="16.5" customHeight="1">
      <c r="A30" s="20">
        <v>27</v>
      </c>
      <c r="B30" s="11">
        <v>20170323</v>
      </c>
      <c r="C30" s="11" t="s">
        <v>77</v>
      </c>
      <c r="D30" s="14" t="s">
        <v>47</v>
      </c>
      <c r="E30" s="16" t="s">
        <v>78</v>
      </c>
      <c r="F30" s="12">
        <v>93</v>
      </c>
      <c r="G30" s="28">
        <v>71.2</v>
      </c>
      <c r="H30" s="29">
        <v>82.1</v>
      </c>
      <c r="I30" s="15">
        <v>1</v>
      </c>
      <c r="J30" s="32" t="s">
        <v>61</v>
      </c>
      <c r="K30" s="37"/>
    </row>
    <row r="31" spans="1:11" s="27" customFormat="1" ht="16.5" customHeight="1">
      <c r="A31" s="20">
        <v>28</v>
      </c>
      <c r="B31" s="11">
        <v>20170326</v>
      </c>
      <c r="C31" s="11" t="s">
        <v>79</v>
      </c>
      <c r="D31" s="14" t="s">
        <v>47</v>
      </c>
      <c r="E31" s="16" t="s">
        <v>80</v>
      </c>
      <c r="F31" s="12">
        <v>84</v>
      </c>
      <c r="G31" s="28">
        <v>66.8</v>
      </c>
      <c r="H31" s="29">
        <v>75.4</v>
      </c>
      <c r="I31" s="15">
        <v>1</v>
      </c>
      <c r="J31" s="36" t="s">
        <v>81</v>
      </c>
      <c r="K31" s="36"/>
    </row>
    <row r="32" spans="1:11" s="27" customFormat="1" ht="16.5" customHeight="1">
      <c r="A32" s="20">
        <v>29</v>
      </c>
      <c r="B32" s="11">
        <v>20170331</v>
      </c>
      <c r="C32" s="11" t="s">
        <v>82</v>
      </c>
      <c r="D32" s="14" t="s">
        <v>47</v>
      </c>
      <c r="E32" s="31" t="s">
        <v>83</v>
      </c>
      <c r="F32" s="12">
        <v>96</v>
      </c>
      <c r="G32" s="28">
        <v>77.8</v>
      </c>
      <c r="H32" s="29">
        <v>86.9</v>
      </c>
      <c r="I32" s="15">
        <v>1</v>
      </c>
      <c r="J32" s="32" t="s">
        <v>81</v>
      </c>
      <c r="K32" s="37"/>
    </row>
    <row r="33" spans="1:11" s="27" customFormat="1" ht="16.5" customHeight="1">
      <c r="A33" s="20">
        <v>30</v>
      </c>
      <c r="B33" s="11">
        <v>20170334</v>
      </c>
      <c r="C33" s="11" t="s">
        <v>84</v>
      </c>
      <c r="D33" s="14" t="s">
        <v>47</v>
      </c>
      <c r="E33" s="31" t="s">
        <v>85</v>
      </c>
      <c r="F33" s="12">
        <v>67</v>
      </c>
      <c r="G33" s="13">
        <v>71.8</v>
      </c>
      <c r="H33" s="13">
        <v>69.4</v>
      </c>
      <c r="I33" s="19">
        <v>1</v>
      </c>
      <c r="J33" s="32" t="s">
        <v>86</v>
      </c>
      <c r="K33" s="37"/>
    </row>
    <row r="34" spans="1:11" s="27" customFormat="1" ht="16.5" customHeight="1">
      <c r="A34" s="20">
        <v>31</v>
      </c>
      <c r="B34" s="11">
        <v>20170415</v>
      </c>
      <c r="C34" s="11" t="s">
        <v>87</v>
      </c>
      <c r="D34" s="14" t="s">
        <v>88</v>
      </c>
      <c r="E34" s="31" t="s">
        <v>89</v>
      </c>
      <c r="F34" s="19">
        <v>100</v>
      </c>
      <c r="G34" s="28">
        <v>69.4</v>
      </c>
      <c r="H34" s="29">
        <v>84.7</v>
      </c>
      <c r="I34" s="15">
        <v>2</v>
      </c>
      <c r="J34" s="32" t="s">
        <v>90</v>
      </c>
      <c r="K34" s="37" t="s">
        <v>74</v>
      </c>
    </row>
    <row r="35" spans="1:11" s="27" customFormat="1" ht="16.5" customHeight="1">
      <c r="A35" s="20">
        <v>32</v>
      </c>
      <c r="B35" s="11">
        <v>20170419</v>
      </c>
      <c r="C35" s="11" t="s">
        <v>91</v>
      </c>
      <c r="D35" s="14" t="s">
        <v>92</v>
      </c>
      <c r="E35" s="52" t="s">
        <v>93</v>
      </c>
      <c r="F35" s="12">
        <v>94</v>
      </c>
      <c r="G35" s="28">
        <v>63.6</v>
      </c>
      <c r="H35" s="29">
        <v>78.8</v>
      </c>
      <c r="I35" s="15">
        <v>1</v>
      </c>
      <c r="J35" s="53" t="s">
        <v>94</v>
      </c>
      <c r="K35" s="53"/>
    </row>
    <row r="36" spans="1:11" s="27" customFormat="1" ht="16.5" customHeight="1">
      <c r="A36" s="20">
        <v>33</v>
      </c>
      <c r="B36" s="11">
        <v>20170421</v>
      </c>
      <c r="C36" s="11" t="s">
        <v>95</v>
      </c>
      <c r="D36" s="14" t="s">
        <v>96</v>
      </c>
      <c r="E36" s="52"/>
      <c r="F36" s="12">
        <v>84</v>
      </c>
      <c r="G36" s="28">
        <v>71.8</v>
      </c>
      <c r="H36" s="29">
        <v>77.9</v>
      </c>
      <c r="I36" s="15">
        <v>2</v>
      </c>
      <c r="J36" s="53"/>
      <c r="K36" s="53"/>
    </row>
    <row r="37" spans="1:11" s="27" customFormat="1" ht="16.5" customHeight="1">
      <c r="A37" s="20">
        <v>34</v>
      </c>
      <c r="B37" s="11">
        <v>20170428</v>
      </c>
      <c r="C37" s="11" t="s">
        <v>97</v>
      </c>
      <c r="D37" s="14" t="s">
        <v>153</v>
      </c>
      <c r="E37" s="52" t="s">
        <v>98</v>
      </c>
      <c r="F37" s="12">
        <v>94</v>
      </c>
      <c r="G37" s="13">
        <v>80.2</v>
      </c>
      <c r="H37" s="13">
        <f aca="true" t="shared" si="1" ref="H37:H65">ROUND((F37*0.5+G37*0.5),2)</f>
        <v>87.1</v>
      </c>
      <c r="I37" s="19">
        <v>1</v>
      </c>
      <c r="J37" s="53" t="s">
        <v>162</v>
      </c>
      <c r="K37" s="53"/>
    </row>
    <row r="38" spans="1:11" s="27" customFormat="1" ht="16.5" customHeight="1">
      <c r="A38" s="20">
        <v>35</v>
      </c>
      <c r="B38" s="11">
        <v>20170435</v>
      </c>
      <c r="C38" s="11" t="s">
        <v>99</v>
      </c>
      <c r="D38" s="14" t="s">
        <v>32</v>
      </c>
      <c r="E38" s="52"/>
      <c r="F38" s="12">
        <v>96</v>
      </c>
      <c r="G38" s="13">
        <v>76.8</v>
      </c>
      <c r="H38" s="13">
        <f t="shared" si="1"/>
        <v>86.4</v>
      </c>
      <c r="I38" s="19">
        <v>2</v>
      </c>
      <c r="J38" s="53"/>
      <c r="K38" s="53"/>
    </row>
    <row r="39" spans="1:11" s="27" customFormat="1" ht="16.5" customHeight="1">
      <c r="A39" s="20">
        <v>36</v>
      </c>
      <c r="B39" s="11">
        <v>20170439</v>
      </c>
      <c r="C39" s="11" t="s">
        <v>100</v>
      </c>
      <c r="D39" s="14" t="s">
        <v>101</v>
      </c>
      <c r="E39" s="16" t="s">
        <v>102</v>
      </c>
      <c r="F39" s="12">
        <v>93</v>
      </c>
      <c r="G39" s="13">
        <v>76.2</v>
      </c>
      <c r="H39" s="13">
        <f t="shared" si="1"/>
        <v>84.6</v>
      </c>
      <c r="I39" s="19">
        <v>1</v>
      </c>
      <c r="J39" s="17" t="s">
        <v>159</v>
      </c>
      <c r="K39" s="36"/>
    </row>
    <row r="40" spans="1:11" s="27" customFormat="1" ht="16.5" customHeight="1">
      <c r="A40" s="20">
        <v>37</v>
      </c>
      <c r="B40" s="11">
        <v>20170443</v>
      </c>
      <c r="C40" s="11" t="s">
        <v>103</v>
      </c>
      <c r="D40" s="14" t="s">
        <v>104</v>
      </c>
      <c r="E40" s="16" t="s">
        <v>105</v>
      </c>
      <c r="F40" s="12">
        <v>99</v>
      </c>
      <c r="G40" s="13">
        <v>76</v>
      </c>
      <c r="H40" s="13">
        <f t="shared" si="1"/>
        <v>87.5</v>
      </c>
      <c r="I40" s="19">
        <v>1</v>
      </c>
      <c r="J40" s="18" t="s">
        <v>158</v>
      </c>
      <c r="K40" s="36"/>
    </row>
    <row r="41" spans="1:11" s="27" customFormat="1" ht="16.5" customHeight="1">
      <c r="A41" s="20">
        <v>38</v>
      </c>
      <c r="B41" s="11">
        <v>20170007</v>
      </c>
      <c r="C41" s="11" t="s">
        <v>106</v>
      </c>
      <c r="D41" s="14" t="s">
        <v>107</v>
      </c>
      <c r="E41" s="16">
        <v>28</v>
      </c>
      <c r="F41" s="12">
        <v>97</v>
      </c>
      <c r="G41" s="13">
        <v>72.8</v>
      </c>
      <c r="H41" s="13">
        <f t="shared" si="1"/>
        <v>84.9</v>
      </c>
      <c r="I41" s="19">
        <v>1</v>
      </c>
      <c r="J41" s="18" t="s">
        <v>160</v>
      </c>
      <c r="K41" s="36"/>
    </row>
    <row r="42" spans="1:11" s="27" customFormat="1" ht="16.5" customHeight="1">
      <c r="A42" s="20">
        <v>39</v>
      </c>
      <c r="B42" s="11">
        <v>20170348</v>
      </c>
      <c r="C42" s="11" t="s">
        <v>108</v>
      </c>
      <c r="D42" s="14" t="s">
        <v>43</v>
      </c>
      <c r="E42" s="16" t="s">
        <v>20</v>
      </c>
      <c r="F42" s="12">
        <v>85</v>
      </c>
      <c r="G42" s="13">
        <v>68.6</v>
      </c>
      <c r="H42" s="13">
        <f t="shared" si="1"/>
        <v>76.8</v>
      </c>
      <c r="I42" s="19">
        <v>1</v>
      </c>
      <c r="J42" s="18" t="s">
        <v>161</v>
      </c>
      <c r="K42" s="36"/>
    </row>
    <row r="43" spans="1:11" s="27" customFormat="1" ht="16.5" customHeight="1">
      <c r="A43" s="20">
        <v>40</v>
      </c>
      <c r="B43" s="11">
        <v>20170353</v>
      </c>
      <c r="C43" s="11" t="s">
        <v>109</v>
      </c>
      <c r="D43" s="14" t="s">
        <v>110</v>
      </c>
      <c r="E43" s="16" t="s">
        <v>21</v>
      </c>
      <c r="F43" s="12">
        <v>66</v>
      </c>
      <c r="G43" s="13">
        <v>75.2</v>
      </c>
      <c r="H43" s="13">
        <f t="shared" si="1"/>
        <v>70.6</v>
      </c>
      <c r="I43" s="19">
        <v>1</v>
      </c>
      <c r="J43" s="18" t="s">
        <v>158</v>
      </c>
      <c r="K43" s="36"/>
    </row>
    <row r="44" spans="1:11" s="27" customFormat="1" ht="16.5" customHeight="1">
      <c r="A44" s="20">
        <v>41</v>
      </c>
      <c r="B44" s="11">
        <v>20170357</v>
      </c>
      <c r="C44" s="11" t="s">
        <v>111</v>
      </c>
      <c r="D44" s="14" t="s">
        <v>96</v>
      </c>
      <c r="E44" s="16" t="s">
        <v>22</v>
      </c>
      <c r="F44" s="12">
        <v>66</v>
      </c>
      <c r="G44" s="13">
        <v>74</v>
      </c>
      <c r="H44" s="13">
        <f t="shared" si="1"/>
        <v>70</v>
      </c>
      <c r="I44" s="19">
        <v>1</v>
      </c>
      <c r="J44" s="18" t="s">
        <v>162</v>
      </c>
      <c r="K44" s="36"/>
    </row>
    <row r="45" spans="1:11" s="27" customFormat="1" ht="16.5" customHeight="1">
      <c r="A45" s="20">
        <v>42</v>
      </c>
      <c r="B45" s="11">
        <v>20170389</v>
      </c>
      <c r="C45" s="11" t="s">
        <v>112</v>
      </c>
      <c r="D45" s="14" t="s">
        <v>107</v>
      </c>
      <c r="E45" s="52" t="s">
        <v>113</v>
      </c>
      <c r="F45" s="12">
        <v>79</v>
      </c>
      <c r="G45" s="13">
        <v>65.6</v>
      </c>
      <c r="H45" s="13">
        <f t="shared" si="1"/>
        <v>72.3</v>
      </c>
      <c r="I45" s="19">
        <v>1</v>
      </c>
      <c r="J45" s="51" t="s">
        <v>114</v>
      </c>
      <c r="K45" s="54"/>
    </row>
    <row r="46" spans="1:11" s="27" customFormat="1" ht="16.5" customHeight="1">
      <c r="A46" s="20">
        <v>43</v>
      </c>
      <c r="B46" s="11">
        <v>20170364</v>
      </c>
      <c r="C46" s="11" t="s">
        <v>115</v>
      </c>
      <c r="D46" s="14" t="s">
        <v>116</v>
      </c>
      <c r="E46" s="52"/>
      <c r="F46" s="12">
        <v>66</v>
      </c>
      <c r="G46" s="13">
        <v>77.6</v>
      </c>
      <c r="H46" s="13">
        <f t="shared" si="1"/>
        <v>71.8</v>
      </c>
      <c r="I46" s="19">
        <v>2</v>
      </c>
      <c r="J46" s="51"/>
      <c r="K46" s="55"/>
    </row>
    <row r="47" spans="1:11" s="27" customFormat="1" ht="16.5" customHeight="1">
      <c r="A47" s="20">
        <v>44</v>
      </c>
      <c r="B47" s="11">
        <v>20170383</v>
      </c>
      <c r="C47" s="11" t="s">
        <v>117</v>
      </c>
      <c r="D47" s="14" t="s">
        <v>118</v>
      </c>
      <c r="E47" s="52"/>
      <c r="F47" s="12">
        <v>65</v>
      </c>
      <c r="G47" s="13">
        <v>77</v>
      </c>
      <c r="H47" s="13">
        <f t="shared" si="1"/>
        <v>71</v>
      </c>
      <c r="I47" s="19">
        <v>3</v>
      </c>
      <c r="J47" s="51"/>
      <c r="K47" s="55"/>
    </row>
    <row r="48" spans="1:11" s="27" customFormat="1" ht="16.5" customHeight="1">
      <c r="A48" s="20">
        <v>45</v>
      </c>
      <c r="B48" s="11">
        <v>20170408</v>
      </c>
      <c r="C48" s="11" t="s">
        <v>119</v>
      </c>
      <c r="D48" s="14" t="s">
        <v>107</v>
      </c>
      <c r="E48" s="52"/>
      <c r="F48" s="12">
        <v>63</v>
      </c>
      <c r="G48" s="13">
        <v>74.4</v>
      </c>
      <c r="H48" s="13">
        <f t="shared" si="1"/>
        <v>68.7</v>
      </c>
      <c r="I48" s="19">
        <v>4</v>
      </c>
      <c r="J48" s="51"/>
      <c r="K48" s="55"/>
    </row>
    <row r="49" spans="1:11" s="27" customFormat="1" ht="16.5" customHeight="1">
      <c r="A49" s="20">
        <v>46</v>
      </c>
      <c r="B49" s="11">
        <v>20170380</v>
      </c>
      <c r="C49" s="11" t="s">
        <v>120</v>
      </c>
      <c r="D49" s="14" t="s">
        <v>121</v>
      </c>
      <c r="E49" s="52"/>
      <c r="F49" s="12">
        <v>63</v>
      </c>
      <c r="G49" s="13">
        <v>73.6</v>
      </c>
      <c r="H49" s="13">
        <f t="shared" si="1"/>
        <v>68.3</v>
      </c>
      <c r="I49" s="19">
        <v>5</v>
      </c>
      <c r="J49" s="51"/>
      <c r="K49" s="55"/>
    </row>
    <row r="50" spans="1:11" s="27" customFormat="1" ht="16.5" customHeight="1">
      <c r="A50" s="20">
        <v>47</v>
      </c>
      <c r="B50" s="11">
        <v>20170399</v>
      </c>
      <c r="C50" s="11" t="s">
        <v>122</v>
      </c>
      <c r="D50" s="14" t="s">
        <v>123</v>
      </c>
      <c r="E50" s="52"/>
      <c r="F50" s="12">
        <v>64</v>
      </c>
      <c r="G50" s="13">
        <v>71.4</v>
      </c>
      <c r="H50" s="13">
        <f t="shared" si="1"/>
        <v>67.7</v>
      </c>
      <c r="I50" s="19">
        <v>6</v>
      </c>
      <c r="J50" s="51"/>
      <c r="K50" s="55"/>
    </row>
    <row r="51" spans="1:11" s="27" customFormat="1" ht="16.5" customHeight="1">
      <c r="A51" s="20">
        <v>48</v>
      </c>
      <c r="B51" s="11">
        <v>20170403</v>
      </c>
      <c r="C51" s="11" t="s">
        <v>124</v>
      </c>
      <c r="D51" s="14" t="s">
        <v>125</v>
      </c>
      <c r="E51" s="52"/>
      <c r="F51" s="12">
        <v>63</v>
      </c>
      <c r="G51" s="13">
        <v>72.2</v>
      </c>
      <c r="H51" s="13">
        <f t="shared" si="1"/>
        <v>67.6</v>
      </c>
      <c r="I51" s="19">
        <v>7</v>
      </c>
      <c r="J51" s="51"/>
      <c r="K51" s="55"/>
    </row>
    <row r="52" spans="1:11" s="27" customFormat="1" ht="16.5" customHeight="1">
      <c r="A52" s="20">
        <v>49</v>
      </c>
      <c r="B52" s="11">
        <v>20170366</v>
      </c>
      <c r="C52" s="11" t="s">
        <v>126</v>
      </c>
      <c r="D52" s="14" t="s">
        <v>127</v>
      </c>
      <c r="E52" s="52"/>
      <c r="F52" s="12">
        <v>62</v>
      </c>
      <c r="G52" s="13">
        <v>72.8</v>
      </c>
      <c r="H52" s="13">
        <f t="shared" si="1"/>
        <v>67.4</v>
      </c>
      <c r="I52" s="19">
        <v>8</v>
      </c>
      <c r="J52" s="51"/>
      <c r="K52" s="56"/>
    </row>
    <row r="53" spans="1:11" s="27" customFormat="1" ht="16.5" customHeight="1">
      <c r="A53" s="20">
        <v>50</v>
      </c>
      <c r="B53" s="11">
        <v>20170051</v>
      </c>
      <c r="C53" s="11" t="s">
        <v>23</v>
      </c>
      <c r="D53" s="14" t="s">
        <v>33</v>
      </c>
      <c r="E53" s="52" t="s">
        <v>128</v>
      </c>
      <c r="F53" s="19">
        <v>85</v>
      </c>
      <c r="G53" s="13">
        <v>85</v>
      </c>
      <c r="H53" s="13">
        <f t="shared" si="1"/>
        <v>85</v>
      </c>
      <c r="I53" s="19">
        <v>1</v>
      </c>
      <c r="J53" s="51" t="s">
        <v>162</v>
      </c>
      <c r="K53" s="43"/>
    </row>
    <row r="54" spans="1:11" s="27" customFormat="1" ht="16.5" customHeight="1">
      <c r="A54" s="20">
        <v>51</v>
      </c>
      <c r="B54" s="11">
        <v>20170038</v>
      </c>
      <c r="C54" s="11" t="s">
        <v>129</v>
      </c>
      <c r="D54" s="14" t="s">
        <v>33</v>
      </c>
      <c r="E54" s="52"/>
      <c r="F54" s="19">
        <v>82</v>
      </c>
      <c r="G54" s="13">
        <v>83</v>
      </c>
      <c r="H54" s="13">
        <f t="shared" si="1"/>
        <v>82.5</v>
      </c>
      <c r="I54" s="19">
        <v>2</v>
      </c>
      <c r="J54" s="51"/>
      <c r="K54" s="44"/>
    </row>
    <row r="55" spans="1:11" s="27" customFormat="1" ht="16.5" customHeight="1">
      <c r="A55" s="20">
        <v>52</v>
      </c>
      <c r="B55" s="11">
        <v>20170035</v>
      </c>
      <c r="C55" s="11" t="s">
        <v>24</v>
      </c>
      <c r="D55" s="14" t="s">
        <v>33</v>
      </c>
      <c r="E55" s="52"/>
      <c r="F55" s="19">
        <v>83</v>
      </c>
      <c r="G55" s="13">
        <v>78.2</v>
      </c>
      <c r="H55" s="13">
        <f t="shared" si="1"/>
        <v>80.6</v>
      </c>
      <c r="I55" s="19">
        <v>3</v>
      </c>
      <c r="J55" s="51"/>
      <c r="K55" s="44"/>
    </row>
    <row r="56" spans="1:11" s="27" customFormat="1" ht="16.5" customHeight="1">
      <c r="A56" s="20">
        <v>53</v>
      </c>
      <c r="B56" s="11">
        <v>20170037</v>
      </c>
      <c r="C56" s="11" t="s">
        <v>25</v>
      </c>
      <c r="D56" s="14" t="s">
        <v>33</v>
      </c>
      <c r="E56" s="52"/>
      <c r="F56" s="19">
        <v>88</v>
      </c>
      <c r="G56" s="13">
        <v>72.4</v>
      </c>
      <c r="H56" s="13">
        <f t="shared" si="1"/>
        <v>80.2</v>
      </c>
      <c r="I56" s="19">
        <v>4</v>
      </c>
      <c r="J56" s="51"/>
      <c r="K56" s="44"/>
    </row>
    <row r="57" spans="1:11" s="27" customFormat="1" ht="16.5" customHeight="1">
      <c r="A57" s="20">
        <v>54</v>
      </c>
      <c r="B57" s="11">
        <v>20170042</v>
      </c>
      <c r="C57" s="11" t="s">
        <v>130</v>
      </c>
      <c r="D57" s="14" t="s">
        <v>131</v>
      </c>
      <c r="E57" s="52"/>
      <c r="F57" s="19">
        <v>79</v>
      </c>
      <c r="G57" s="13">
        <v>81.2</v>
      </c>
      <c r="H57" s="13">
        <f t="shared" si="1"/>
        <v>80.1</v>
      </c>
      <c r="I57" s="19">
        <v>5</v>
      </c>
      <c r="J57" s="51"/>
      <c r="K57" s="44"/>
    </row>
    <row r="58" spans="1:11" s="27" customFormat="1" ht="16.5" customHeight="1">
      <c r="A58" s="20">
        <v>55</v>
      </c>
      <c r="B58" s="11">
        <v>20170052</v>
      </c>
      <c r="C58" s="11" t="s">
        <v>26</v>
      </c>
      <c r="D58" s="14" t="s">
        <v>33</v>
      </c>
      <c r="E58" s="52"/>
      <c r="F58" s="19">
        <v>79</v>
      </c>
      <c r="G58" s="13">
        <v>79.4</v>
      </c>
      <c r="H58" s="13">
        <f t="shared" si="1"/>
        <v>79.2</v>
      </c>
      <c r="I58" s="19">
        <v>6</v>
      </c>
      <c r="J58" s="51"/>
      <c r="K58" s="45"/>
    </row>
    <row r="59" spans="1:11" s="27" customFormat="1" ht="16.5" customHeight="1">
      <c r="A59" s="20">
        <v>56</v>
      </c>
      <c r="B59" s="11">
        <v>20170088</v>
      </c>
      <c r="C59" s="11" t="s">
        <v>27</v>
      </c>
      <c r="D59" s="14" t="s">
        <v>33</v>
      </c>
      <c r="E59" s="52" t="s">
        <v>132</v>
      </c>
      <c r="F59" s="19">
        <v>94</v>
      </c>
      <c r="G59" s="13">
        <v>75</v>
      </c>
      <c r="H59" s="13">
        <f t="shared" si="1"/>
        <v>84.5</v>
      </c>
      <c r="I59" s="19">
        <v>1</v>
      </c>
      <c r="J59" s="51" t="s">
        <v>165</v>
      </c>
      <c r="K59" s="46"/>
    </row>
    <row r="60" spans="1:11" s="27" customFormat="1" ht="16.5" customHeight="1">
      <c r="A60" s="20">
        <v>57</v>
      </c>
      <c r="B60" s="11">
        <v>20170085</v>
      </c>
      <c r="C60" s="11" t="s">
        <v>133</v>
      </c>
      <c r="D60" s="14" t="s">
        <v>131</v>
      </c>
      <c r="E60" s="52"/>
      <c r="F60" s="12">
        <v>86</v>
      </c>
      <c r="G60" s="13">
        <v>77</v>
      </c>
      <c r="H60" s="13">
        <f t="shared" si="1"/>
        <v>81.5</v>
      </c>
      <c r="I60" s="19">
        <v>2</v>
      </c>
      <c r="J60" s="51"/>
      <c r="K60" s="47"/>
    </row>
    <row r="61" spans="1:11" s="27" customFormat="1" ht="16.5" customHeight="1">
      <c r="A61" s="20">
        <v>58</v>
      </c>
      <c r="B61" s="11">
        <v>20170093</v>
      </c>
      <c r="C61" s="11" t="s">
        <v>134</v>
      </c>
      <c r="D61" s="14" t="s">
        <v>135</v>
      </c>
      <c r="E61" s="16" t="s">
        <v>136</v>
      </c>
      <c r="F61" s="12">
        <v>85</v>
      </c>
      <c r="G61" s="13">
        <v>78.8</v>
      </c>
      <c r="H61" s="13">
        <f t="shared" si="1"/>
        <v>81.9</v>
      </c>
      <c r="I61" s="19">
        <v>1</v>
      </c>
      <c r="J61" s="18" t="s">
        <v>166</v>
      </c>
      <c r="K61" s="39"/>
    </row>
    <row r="62" spans="1:11" s="27" customFormat="1" ht="16.5" customHeight="1">
      <c r="A62" s="20">
        <v>59</v>
      </c>
      <c r="B62" s="11">
        <v>20170143</v>
      </c>
      <c r="C62" s="11" t="s">
        <v>137</v>
      </c>
      <c r="D62" s="14" t="s">
        <v>148</v>
      </c>
      <c r="E62" s="52" t="s">
        <v>138</v>
      </c>
      <c r="F62" s="12">
        <v>90</v>
      </c>
      <c r="G62" s="13">
        <v>80.2</v>
      </c>
      <c r="H62" s="13">
        <f t="shared" si="1"/>
        <v>85.1</v>
      </c>
      <c r="I62" s="19">
        <v>1</v>
      </c>
      <c r="J62" s="51" t="s">
        <v>139</v>
      </c>
      <c r="K62" s="48"/>
    </row>
    <row r="63" spans="1:11" s="27" customFormat="1" ht="16.5" customHeight="1">
      <c r="A63" s="20">
        <v>60</v>
      </c>
      <c r="B63" s="11">
        <v>20170204</v>
      </c>
      <c r="C63" s="11" t="s">
        <v>140</v>
      </c>
      <c r="D63" s="14" t="s">
        <v>141</v>
      </c>
      <c r="E63" s="52"/>
      <c r="F63" s="12">
        <v>90</v>
      </c>
      <c r="G63" s="13">
        <v>75.8</v>
      </c>
      <c r="H63" s="13">
        <f t="shared" si="1"/>
        <v>82.9</v>
      </c>
      <c r="I63" s="19">
        <v>2</v>
      </c>
      <c r="J63" s="51"/>
      <c r="K63" s="49"/>
    </row>
    <row r="64" spans="1:11" s="27" customFormat="1" ht="16.5" customHeight="1">
      <c r="A64" s="20">
        <v>61</v>
      </c>
      <c r="B64" s="11">
        <v>20170240</v>
      </c>
      <c r="C64" s="11" t="s">
        <v>142</v>
      </c>
      <c r="D64" s="14" t="s">
        <v>107</v>
      </c>
      <c r="E64" s="52"/>
      <c r="F64" s="12">
        <v>92</v>
      </c>
      <c r="G64" s="13">
        <v>72.4</v>
      </c>
      <c r="H64" s="13">
        <f t="shared" si="1"/>
        <v>82.2</v>
      </c>
      <c r="I64" s="19">
        <v>3</v>
      </c>
      <c r="J64" s="51"/>
      <c r="K64" s="50"/>
    </row>
    <row r="65" spans="1:11" s="27" customFormat="1" ht="16.5" customHeight="1">
      <c r="A65" s="20">
        <v>62</v>
      </c>
      <c r="B65" s="11">
        <v>20170247</v>
      </c>
      <c r="C65" s="11" t="s">
        <v>143</v>
      </c>
      <c r="D65" s="14" t="s">
        <v>144</v>
      </c>
      <c r="E65" s="16" t="s">
        <v>145</v>
      </c>
      <c r="F65" s="12">
        <v>90</v>
      </c>
      <c r="G65" s="13">
        <v>75.4</v>
      </c>
      <c r="H65" s="13">
        <f t="shared" si="1"/>
        <v>82.7</v>
      </c>
      <c r="I65" s="19">
        <v>1</v>
      </c>
      <c r="J65" s="18" t="s">
        <v>163</v>
      </c>
      <c r="K65" s="38"/>
    </row>
  </sheetData>
  <sheetProtection/>
  <mergeCells count="32">
    <mergeCell ref="A1:B1"/>
    <mergeCell ref="E13:E20"/>
    <mergeCell ref="E25:E27"/>
    <mergeCell ref="E23:E24"/>
    <mergeCell ref="A2:K2"/>
    <mergeCell ref="E4:E10"/>
    <mergeCell ref="J4:J10"/>
    <mergeCell ref="J13:J20"/>
    <mergeCell ref="K4:K10"/>
    <mergeCell ref="E35:E36"/>
    <mergeCell ref="J35:J36"/>
    <mergeCell ref="K45:K52"/>
    <mergeCell ref="K13:K20"/>
    <mergeCell ref="J23:J24"/>
    <mergeCell ref="J25:J27"/>
    <mergeCell ref="K35:K36"/>
    <mergeCell ref="K37:K38"/>
    <mergeCell ref="K23:K24"/>
    <mergeCell ref="K25:K27"/>
    <mergeCell ref="E62:E64"/>
    <mergeCell ref="J45:J52"/>
    <mergeCell ref="J53:J58"/>
    <mergeCell ref="E37:E38"/>
    <mergeCell ref="J37:J38"/>
    <mergeCell ref="E45:E52"/>
    <mergeCell ref="E53:E58"/>
    <mergeCell ref="E59:E60"/>
    <mergeCell ref="K53:K58"/>
    <mergeCell ref="K59:K60"/>
    <mergeCell ref="K62:K64"/>
    <mergeCell ref="J59:J60"/>
    <mergeCell ref="J62:J64"/>
  </mergeCells>
  <printOptions horizontalCentered="1"/>
  <pageMargins left="0.3937007874015748" right="0.26" top="0.6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龚  霞</cp:lastModifiedBy>
  <cp:lastPrinted>2017-07-03T09:20:24Z</cp:lastPrinted>
  <dcterms:created xsi:type="dcterms:W3CDTF">2014-06-01T09:02:20Z</dcterms:created>
  <dcterms:modified xsi:type="dcterms:W3CDTF">2017-07-04T03:10:25Z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