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<sst xmlns="http://schemas.openxmlformats.org/spreadsheetml/2006/main" count="115" uniqueCount="75">
  <si>
    <t>序号</t>
  </si>
  <si>
    <t>姓  名</t>
  </si>
  <si>
    <t>淮安小学</t>
  </si>
  <si>
    <t>01</t>
  </si>
  <si>
    <t>小学语文教师</t>
  </si>
  <si>
    <t>本科</t>
  </si>
  <si>
    <t>02</t>
  </si>
  <si>
    <t>淮阴师范学院</t>
  </si>
  <si>
    <t>汉语言文学</t>
  </si>
  <si>
    <t>03</t>
  </si>
  <si>
    <t>南京师范大学泰州学院</t>
  </si>
  <si>
    <t>小学教育</t>
  </si>
  <si>
    <t>中央广播电视大学</t>
  </si>
  <si>
    <t>南京师范大学</t>
  </si>
  <si>
    <t>盐城师范学院</t>
  </si>
  <si>
    <t>谷晓茜</t>
  </si>
  <si>
    <t>徐州工程学院</t>
  </si>
  <si>
    <t>张倩倩</t>
  </si>
  <si>
    <t>张照清</t>
  </si>
  <si>
    <t>孙静茹</t>
  </si>
  <si>
    <t>教育学</t>
  </si>
  <si>
    <t>徐州师范大学</t>
  </si>
  <si>
    <t>卜牡丹</t>
  </si>
  <si>
    <t>小学数学教师</t>
  </si>
  <si>
    <t>数学与应用数学</t>
  </si>
  <si>
    <t>仲进</t>
  </si>
  <si>
    <t>吴家明</t>
  </si>
  <si>
    <t>徐正千</t>
  </si>
  <si>
    <t>罗金平</t>
  </si>
  <si>
    <t>戚长友</t>
  </si>
  <si>
    <t>南京理工大学</t>
  </si>
  <si>
    <t>应用数学</t>
  </si>
  <si>
    <t>小学英语教师</t>
  </si>
  <si>
    <t>英语</t>
  </si>
  <si>
    <t>张璇</t>
  </si>
  <si>
    <t>南京理工大学紫金学院</t>
  </si>
  <si>
    <t>备注</t>
  </si>
  <si>
    <t>招聘单位
主管部门</t>
  </si>
  <si>
    <t>招聘单位</t>
  </si>
  <si>
    <t>招聘岗位</t>
  </si>
  <si>
    <t>专技</t>
  </si>
  <si>
    <t>性别</t>
  </si>
  <si>
    <t>学历</t>
  </si>
  <si>
    <t>毕业院校</t>
  </si>
  <si>
    <t>专业</t>
  </si>
  <si>
    <t>岗位
类别</t>
  </si>
  <si>
    <t>岗位
代码</t>
  </si>
  <si>
    <t>招聘
人数</t>
  </si>
  <si>
    <t>人员
性质</t>
  </si>
  <si>
    <t>现工作或学习单位</t>
  </si>
  <si>
    <t>笔试
成绩</t>
  </si>
  <si>
    <t>面试
成绩</t>
  </si>
  <si>
    <t>淮安市教育局</t>
  </si>
  <si>
    <t>硕士
研究生</t>
  </si>
  <si>
    <t>汉语言文学</t>
  </si>
  <si>
    <t>数学与应用数学</t>
  </si>
  <si>
    <t>小学教育</t>
  </si>
  <si>
    <t>女</t>
  </si>
  <si>
    <t>男</t>
  </si>
  <si>
    <t>在职</t>
  </si>
  <si>
    <t>淮安市实验小学</t>
  </si>
  <si>
    <t>宝应县桃园小学</t>
  </si>
  <si>
    <t>淮安外国语学校</t>
  </si>
  <si>
    <t>涟水县第四中学</t>
  </si>
  <si>
    <t>淮阴小学</t>
  </si>
  <si>
    <t>沭阳如东中学</t>
  </si>
  <si>
    <t>涟水金城外国语学校</t>
  </si>
  <si>
    <t>连云港高级中学</t>
  </si>
  <si>
    <t>泗洪县瑶沟乡中心小学</t>
  </si>
  <si>
    <t>淮安市新安小学</t>
  </si>
  <si>
    <t>盱眙县淮河中心小学</t>
  </si>
  <si>
    <t>2017年淮安市教育局公开招聘小学教师拟聘用人员名单</t>
  </si>
  <si>
    <t>综合
排名</t>
  </si>
  <si>
    <t>总成绩</t>
  </si>
  <si>
    <r>
      <t>注：总成绩</t>
    </r>
    <r>
      <rPr>
        <sz val="12"/>
        <rFont val="宋体"/>
        <family val="0"/>
      </rPr>
      <t>=</t>
    </r>
    <r>
      <rPr>
        <sz val="12"/>
        <rFont val="宋体"/>
        <family val="0"/>
      </rPr>
      <t>笔试成绩×</t>
    </r>
    <r>
      <rPr>
        <sz val="12"/>
        <rFont val="宋体"/>
        <family val="0"/>
      </rPr>
      <t>40%+面试成绩×60%。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</si>
</sst>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5.625" style="1" customWidth="1"/>
    <col min="2" max="2" width="9.625" style="1" customWidth="1"/>
    <col min="3" max="3" width="7.375" style="1" customWidth="1"/>
    <col min="4" max="4" width="10.875" style="1" customWidth="1"/>
    <col min="5" max="5" width="6.00390625" style="1" customWidth="1"/>
    <col min="6" max="6" width="5.50390625" style="1" customWidth="1"/>
    <col min="7" max="7" width="5.375" style="1" customWidth="1"/>
    <col min="8" max="8" width="8.50390625" style="1" customWidth="1"/>
    <col min="9" max="9" width="5.875" style="1" customWidth="1"/>
    <col min="10" max="10" width="6.375" style="1" customWidth="1"/>
    <col min="11" max="11" width="17.125" style="1" customWidth="1"/>
    <col min="12" max="12" width="13.875" style="1" customWidth="1"/>
    <col min="13" max="13" width="5.75390625" style="1" customWidth="1"/>
    <col min="14" max="14" width="18.375" style="1" customWidth="1"/>
    <col min="15" max="15" width="5.375" style="1" customWidth="1"/>
    <col min="16" max="16" width="7.25390625" style="1" customWidth="1"/>
    <col min="17" max="17" width="7.625" style="1" customWidth="1"/>
    <col min="18" max="18" width="6.25390625" style="1" customWidth="1"/>
    <col min="19" max="19" width="6.75390625" style="1" customWidth="1"/>
  </cols>
  <sheetData>
    <row r="1" spans="1:19" ht="69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8" customFormat="1" ht="33" customHeight="1">
      <c r="A2" s="2" t="s">
        <v>0</v>
      </c>
      <c r="B2" s="3" t="s">
        <v>37</v>
      </c>
      <c r="C2" s="2" t="s">
        <v>38</v>
      </c>
      <c r="D2" s="2" t="s">
        <v>39</v>
      </c>
      <c r="E2" s="3" t="s">
        <v>45</v>
      </c>
      <c r="F2" s="3" t="s">
        <v>46</v>
      </c>
      <c r="G2" s="3" t="s">
        <v>47</v>
      </c>
      <c r="H2" s="2" t="s">
        <v>1</v>
      </c>
      <c r="I2" s="2" t="s">
        <v>41</v>
      </c>
      <c r="J2" s="2" t="s">
        <v>42</v>
      </c>
      <c r="K2" s="2" t="s">
        <v>43</v>
      </c>
      <c r="L2" s="2" t="s">
        <v>44</v>
      </c>
      <c r="M2" s="3" t="s">
        <v>48</v>
      </c>
      <c r="N2" s="2" t="s">
        <v>49</v>
      </c>
      <c r="O2" s="3" t="s">
        <v>50</v>
      </c>
      <c r="P2" s="3" t="s">
        <v>51</v>
      </c>
      <c r="Q2" s="3" t="s">
        <v>73</v>
      </c>
      <c r="R2" s="3" t="s">
        <v>72</v>
      </c>
      <c r="S2" s="2" t="s">
        <v>36</v>
      </c>
    </row>
    <row r="3" spans="1:19" s="9" customFormat="1" ht="30.75" customHeight="1">
      <c r="A3" s="5">
        <v>1</v>
      </c>
      <c r="B3" s="17" t="s">
        <v>52</v>
      </c>
      <c r="C3" s="17" t="s">
        <v>2</v>
      </c>
      <c r="D3" s="17" t="s">
        <v>4</v>
      </c>
      <c r="E3" s="17" t="s">
        <v>40</v>
      </c>
      <c r="F3" s="11" t="s">
        <v>3</v>
      </c>
      <c r="G3" s="10">
        <v>6</v>
      </c>
      <c r="H3" s="10" t="s">
        <v>18</v>
      </c>
      <c r="I3" s="10" t="s">
        <v>57</v>
      </c>
      <c r="J3" s="10" t="s">
        <v>5</v>
      </c>
      <c r="K3" s="10" t="s">
        <v>12</v>
      </c>
      <c r="L3" s="10" t="s">
        <v>11</v>
      </c>
      <c r="M3" s="10" t="s">
        <v>59</v>
      </c>
      <c r="N3" s="10" t="s">
        <v>60</v>
      </c>
      <c r="O3" s="14">
        <v>69</v>
      </c>
      <c r="P3" s="14">
        <v>87</v>
      </c>
      <c r="Q3" s="14">
        <f aca="true" t="shared" si="0" ref="Q3:Q13">O3*0.4+P3*0.6</f>
        <v>79.8</v>
      </c>
      <c r="R3" s="14">
        <f>RANK(Q3,$Q$3:$Q$7)</f>
        <v>1</v>
      </c>
      <c r="S3" s="4"/>
    </row>
    <row r="4" spans="1:19" s="9" customFormat="1" ht="30.75" customHeight="1">
      <c r="A4" s="5">
        <v>2</v>
      </c>
      <c r="B4" s="17"/>
      <c r="C4" s="17"/>
      <c r="D4" s="17"/>
      <c r="E4" s="17"/>
      <c r="F4" s="11" t="s">
        <v>3</v>
      </c>
      <c r="G4" s="10">
        <v>6</v>
      </c>
      <c r="H4" s="10" t="s">
        <v>15</v>
      </c>
      <c r="I4" s="10" t="s">
        <v>57</v>
      </c>
      <c r="J4" s="10" t="s">
        <v>5</v>
      </c>
      <c r="K4" s="10" t="s">
        <v>7</v>
      </c>
      <c r="L4" s="10" t="s">
        <v>8</v>
      </c>
      <c r="M4" s="10" t="s">
        <v>59</v>
      </c>
      <c r="N4" s="10" t="s">
        <v>61</v>
      </c>
      <c r="O4" s="14">
        <v>73</v>
      </c>
      <c r="P4" s="14">
        <v>82.8</v>
      </c>
      <c r="Q4" s="14">
        <f t="shared" si="0"/>
        <v>78.88</v>
      </c>
      <c r="R4" s="14">
        <f>RANK(Q4,$Q$3:$Q$7)</f>
        <v>2</v>
      </c>
      <c r="S4" s="4"/>
    </row>
    <row r="5" spans="1:19" s="9" customFormat="1" ht="30.75" customHeight="1">
      <c r="A5" s="5">
        <v>3</v>
      </c>
      <c r="B5" s="17"/>
      <c r="C5" s="17"/>
      <c r="D5" s="17"/>
      <c r="E5" s="17"/>
      <c r="F5" s="11" t="s">
        <v>3</v>
      </c>
      <c r="G5" s="10">
        <v>6</v>
      </c>
      <c r="H5" s="10" t="s">
        <v>22</v>
      </c>
      <c r="I5" s="10" t="s">
        <v>57</v>
      </c>
      <c r="J5" s="10" t="s">
        <v>5</v>
      </c>
      <c r="K5" s="10" t="s">
        <v>14</v>
      </c>
      <c r="L5" s="10" t="s">
        <v>54</v>
      </c>
      <c r="M5" s="10" t="s">
        <v>59</v>
      </c>
      <c r="N5" s="10" t="s">
        <v>62</v>
      </c>
      <c r="O5" s="14">
        <v>74</v>
      </c>
      <c r="P5" s="14">
        <v>80.6</v>
      </c>
      <c r="Q5" s="14">
        <f t="shared" si="0"/>
        <v>77.96</v>
      </c>
      <c r="R5" s="14">
        <v>4</v>
      </c>
      <c r="S5" s="4"/>
    </row>
    <row r="6" spans="1:19" s="9" customFormat="1" ht="30.75" customHeight="1">
      <c r="A6" s="5">
        <v>4</v>
      </c>
      <c r="B6" s="17"/>
      <c r="C6" s="17"/>
      <c r="D6" s="17"/>
      <c r="E6" s="17"/>
      <c r="F6" s="11" t="s">
        <v>3</v>
      </c>
      <c r="G6" s="10">
        <v>6</v>
      </c>
      <c r="H6" s="10" t="s">
        <v>17</v>
      </c>
      <c r="I6" s="10" t="s">
        <v>57</v>
      </c>
      <c r="J6" s="10" t="s">
        <v>5</v>
      </c>
      <c r="K6" s="10" t="s">
        <v>7</v>
      </c>
      <c r="L6" s="10" t="s">
        <v>54</v>
      </c>
      <c r="M6" s="10" t="s">
        <v>59</v>
      </c>
      <c r="N6" s="10" t="s">
        <v>63</v>
      </c>
      <c r="O6" s="14">
        <v>72</v>
      </c>
      <c r="P6" s="14">
        <v>80</v>
      </c>
      <c r="Q6" s="14">
        <f t="shared" si="0"/>
        <v>76.8</v>
      </c>
      <c r="R6" s="14">
        <v>5</v>
      </c>
      <c r="S6" s="4"/>
    </row>
    <row r="7" spans="1:19" s="9" customFormat="1" ht="30.75" customHeight="1">
      <c r="A7" s="5">
        <v>5</v>
      </c>
      <c r="B7" s="17"/>
      <c r="C7" s="17"/>
      <c r="D7" s="17"/>
      <c r="E7" s="17"/>
      <c r="F7" s="11" t="s">
        <v>3</v>
      </c>
      <c r="G7" s="10">
        <v>6</v>
      </c>
      <c r="H7" s="10" t="s">
        <v>19</v>
      </c>
      <c r="I7" s="10" t="s">
        <v>57</v>
      </c>
      <c r="J7" s="10" t="s">
        <v>5</v>
      </c>
      <c r="K7" s="10" t="s">
        <v>16</v>
      </c>
      <c r="L7" s="10" t="s">
        <v>20</v>
      </c>
      <c r="M7" s="10" t="s">
        <v>59</v>
      </c>
      <c r="N7" s="10" t="s">
        <v>64</v>
      </c>
      <c r="O7" s="14">
        <v>69</v>
      </c>
      <c r="P7" s="14">
        <v>81.2</v>
      </c>
      <c r="Q7" s="14">
        <f t="shared" si="0"/>
        <v>76.32</v>
      </c>
      <c r="R7" s="14">
        <v>6</v>
      </c>
      <c r="S7" s="4"/>
    </row>
    <row r="8" spans="1:19" s="9" customFormat="1" ht="30.75" customHeight="1">
      <c r="A8" s="5">
        <v>6</v>
      </c>
      <c r="B8" s="17"/>
      <c r="C8" s="17"/>
      <c r="D8" s="17" t="s">
        <v>23</v>
      </c>
      <c r="E8" s="17"/>
      <c r="F8" s="11" t="s">
        <v>6</v>
      </c>
      <c r="G8" s="10">
        <v>5</v>
      </c>
      <c r="H8" s="10" t="s">
        <v>28</v>
      </c>
      <c r="I8" s="10" t="s">
        <v>57</v>
      </c>
      <c r="J8" s="10" t="s">
        <v>5</v>
      </c>
      <c r="K8" s="10" t="s">
        <v>13</v>
      </c>
      <c r="L8" s="10" t="s">
        <v>55</v>
      </c>
      <c r="M8" s="10" t="s">
        <v>59</v>
      </c>
      <c r="N8" s="10" t="s">
        <v>65</v>
      </c>
      <c r="O8" s="14">
        <v>80</v>
      </c>
      <c r="P8" s="14">
        <v>76.4</v>
      </c>
      <c r="Q8" s="14">
        <f t="shared" si="0"/>
        <v>77.84</v>
      </c>
      <c r="R8" s="14">
        <f>RANK(Q8,$Q$8:$Q$12)</f>
        <v>1</v>
      </c>
      <c r="S8" s="4"/>
    </row>
    <row r="9" spans="1:19" s="9" customFormat="1" ht="30.75" customHeight="1">
      <c r="A9" s="5">
        <v>7</v>
      </c>
      <c r="B9" s="17"/>
      <c r="C9" s="17"/>
      <c r="D9" s="17"/>
      <c r="E9" s="17"/>
      <c r="F9" s="11" t="s">
        <v>6</v>
      </c>
      <c r="G9" s="10">
        <v>5</v>
      </c>
      <c r="H9" s="10" t="s">
        <v>25</v>
      </c>
      <c r="I9" s="10" t="s">
        <v>57</v>
      </c>
      <c r="J9" s="10" t="s">
        <v>5</v>
      </c>
      <c r="K9" s="10" t="s">
        <v>7</v>
      </c>
      <c r="L9" s="10" t="s">
        <v>24</v>
      </c>
      <c r="M9" s="10" t="s">
        <v>59</v>
      </c>
      <c r="N9" s="10" t="s">
        <v>66</v>
      </c>
      <c r="O9" s="14">
        <v>72</v>
      </c>
      <c r="P9" s="14">
        <v>79</v>
      </c>
      <c r="Q9" s="14">
        <f t="shared" si="0"/>
        <v>76.2</v>
      </c>
      <c r="R9" s="14">
        <f>RANK(Q9,$Q$8:$Q$12)</f>
        <v>2</v>
      </c>
      <c r="S9" s="4"/>
    </row>
    <row r="10" spans="1:19" s="9" customFormat="1" ht="30.75" customHeight="1">
      <c r="A10" s="5">
        <v>8</v>
      </c>
      <c r="B10" s="17"/>
      <c r="C10" s="17"/>
      <c r="D10" s="17"/>
      <c r="E10" s="17"/>
      <c r="F10" s="11" t="s">
        <v>6</v>
      </c>
      <c r="G10" s="12">
        <v>5</v>
      </c>
      <c r="H10" s="10" t="s">
        <v>29</v>
      </c>
      <c r="I10" s="10" t="s">
        <v>58</v>
      </c>
      <c r="J10" s="13" t="s">
        <v>53</v>
      </c>
      <c r="K10" s="10" t="s">
        <v>30</v>
      </c>
      <c r="L10" s="10" t="s">
        <v>31</v>
      </c>
      <c r="M10" s="10" t="s">
        <v>59</v>
      </c>
      <c r="N10" s="10" t="s">
        <v>67</v>
      </c>
      <c r="O10" s="14">
        <v>80</v>
      </c>
      <c r="P10" s="14">
        <v>73.2</v>
      </c>
      <c r="Q10" s="14">
        <f t="shared" si="0"/>
        <v>75.92</v>
      </c>
      <c r="R10" s="14">
        <f>RANK(Q10,$Q$8:$Q$12)</f>
        <v>3</v>
      </c>
      <c r="S10" s="4"/>
    </row>
    <row r="11" spans="1:19" s="9" customFormat="1" ht="30.75" customHeight="1">
      <c r="A11" s="5">
        <v>9</v>
      </c>
      <c r="B11" s="17"/>
      <c r="C11" s="17"/>
      <c r="D11" s="17"/>
      <c r="E11" s="17"/>
      <c r="F11" s="11" t="s">
        <v>6</v>
      </c>
      <c r="G11" s="10">
        <v>5</v>
      </c>
      <c r="H11" s="10" t="s">
        <v>26</v>
      </c>
      <c r="I11" s="10" t="s">
        <v>58</v>
      </c>
      <c r="J11" s="10" t="s">
        <v>5</v>
      </c>
      <c r="K11" s="10" t="s">
        <v>10</v>
      </c>
      <c r="L11" s="10" t="s">
        <v>56</v>
      </c>
      <c r="M11" s="10" t="s">
        <v>59</v>
      </c>
      <c r="N11" s="10" t="s">
        <v>68</v>
      </c>
      <c r="O11" s="14">
        <v>72</v>
      </c>
      <c r="P11" s="14">
        <v>76.8</v>
      </c>
      <c r="Q11" s="14">
        <f t="shared" si="0"/>
        <v>74.88</v>
      </c>
      <c r="R11" s="14">
        <f>RANK(Q11,$Q$8:$Q$12)</f>
        <v>4</v>
      </c>
      <c r="S11" s="4"/>
    </row>
    <row r="12" spans="1:19" s="9" customFormat="1" ht="30.75" customHeight="1">
      <c r="A12" s="5">
        <v>10</v>
      </c>
      <c r="B12" s="17"/>
      <c r="C12" s="17"/>
      <c r="D12" s="17"/>
      <c r="E12" s="17"/>
      <c r="F12" s="11" t="s">
        <v>6</v>
      </c>
      <c r="G12" s="10">
        <v>5</v>
      </c>
      <c r="H12" s="10" t="s">
        <v>27</v>
      </c>
      <c r="I12" s="10" t="s">
        <v>58</v>
      </c>
      <c r="J12" s="10" t="s">
        <v>5</v>
      </c>
      <c r="K12" s="10" t="s">
        <v>21</v>
      </c>
      <c r="L12" s="10" t="s">
        <v>24</v>
      </c>
      <c r="M12" s="10" t="s">
        <v>59</v>
      </c>
      <c r="N12" s="10" t="s">
        <v>69</v>
      </c>
      <c r="O12" s="14">
        <v>71</v>
      </c>
      <c r="P12" s="14">
        <v>77</v>
      </c>
      <c r="Q12" s="14">
        <f t="shared" si="0"/>
        <v>74.6</v>
      </c>
      <c r="R12" s="14">
        <f>RANK(Q12,$Q$8:$Q$12)</f>
        <v>5</v>
      </c>
      <c r="S12" s="4"/>
    </row>
    <row r="13" spans="1:19" s="9" customFormat="1" ht="30.75" customHeight="1">
      <c r="A13" s="5">
        <v>11</v>
      </c>
      <c r="B13" s="17"/>
      <c r="C13" s="17"/>
      <c r="D13" s="10" t="s">
        <v>32</v>
      </c>
      <c r="E13" s="17"/>
      <c r="F13" s="11" t="s">
        <v>9</v>
      </c>
      <c r="G13" s="10">
        <v>1</v>
      </c>
      <c r="H13" s="10" t="s">
        <v>34</v>
      </c>
      <c r="I13" s="10" t="s">
        <v>57</v>
      </c>
      <c r="J13" s="10" t="s">
        <v>5</v>
      </c>
      <c r="K13" s="10" t="s">
        <v>35</v>
      </c>
      <c r="L13" s="10" t="s">
        <v>33</v>
      </c>
      <c r="M13" s="10" t="s">
        <v>59</v>
      </c>
      <c r="N13" s="10" t="s">
        <v>70</v>
      </c>
      <c r="O13" s="14">
        <v>70</v>
      </c>
      <c r="P13" s="14">
        <v>85.6</v>
      </c>
      <c r="Q13" s="14">
        <f t="shared" si="0"/>
        <v>79.35999999999999</v>
      </c>
      <c r="R13" s="14">
        <f>RANK(Q13,$Q$13:$Q$13)</f>
        <v>1</v>
      </c>
      <c r="S13" s="4"/>
    </row>
    <row r="14" spans="1:19" s="7" customFormat="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7" customFormat="1" ht="32.25" customHeight="1">
      <c r="A15" s="15" t="s">
        <v>74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7" customFormat="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7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7" customFormat="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7" customFormat="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7" customFormat="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7" customFormat="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7" customFormat="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7" customFormat="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7" customFormat="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7" customFormat="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7" customFormat="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7" customFormat="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7" customFormat="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7" customFormat="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7" customFormat="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7" customFormat="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7" customFormat="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7" customFormat="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7" customFormat="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7" customFormat="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7" customFormat="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7" customFormat="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7" customFormat="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7" customFormat="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</sheetData>
  <sheetProtection/>
  <mergeCells count="7">
    <mergeCell ref="A15:S15"/>
    <mergeCell ref="A1:S1"/>
    <mergeCell ref="E3:E13"/>
    <mergeCell ref="B3:B13"/>
    <mergeCell ref="C3:C13"/>
    <mergeCell ref="D3:D7"/>
    <mergeCell ref="D8:D12"/>
  </mergeCells>
  <printOptions horizontalCentered="1"/>
  <pageMargins left="0.55" right="0.35" top="0.79" bottom="0.79" header="0.51" footer="0.51"/>
  <pageSetup horizontalDpi="600" verticalDpi="600" orientation="landscape" paperSize="9" scale="8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4.25"/>
  <cols>
    <col min="14" max="14" width="12.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杨玉楼</dc:creator>
  <cp:keywords/>
  <dc:description/>
  <cp:lastModifiedBy>Administrator</cp:lastModifiedBy>
  <cp:lastPrinted>2017-10-10T07:08:43Z</cp:lastPrinted>
  <dcterms:created xsi:type="dcterms:W3CDTF">2011-06-20T08:40:25Z</dcterms:created>
  <dcterms:modified xsi:type="dcterms:W3CDTF">2017-10-13T06:15:53Z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