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945"/>
  </bookViews>
  <sheets>
    <sheet name="体检人员名单" sheetId="1" r:id="rId1"/>
    <sheet name="Sheet2" sheetId="2" r:id="rId2"/>
    <sheet name="Sheet3" sheetId="3" r:id="rId3"/>
  </sheets>
  <definedNames>
    <definedName name="_xlnm.Print_Titles" localSheetId="0">体检人员名单!$2:$3</definedName>
  </definedNames>
  <calcPr calcId="114210" fullCalcOnLoad="1"/>
</workbook>
</file>

<file path=xl/calcChain.xml><?xml version="1.0" encoding="utf-8"?>
<calcChain xmlns="http://schemas.openxmlformats.org/spreadsheetml/2006/main">
  <c r="I4" i="1"/>
  <c r="K4"/>
  <c r="L4"/>
  <c r="I6"/>
  <c r="K6"/>
  <c r="L6"/>
  <c r="I7"/>
  <c r="K7"/>
  <c r="L7"/>
  <c r="I8"/>
  <c r="K8"/>
  <c r="L8"/>
  <c r="I9"/>
  <c r="K9"/>
  <c r="L9"/>
  <c r="I10"/>
  <c r="K10"/>
  <c r="L10"/>
  <c r="I11"/>
  <c r="K11"/>
  <c r="L11"/>
  <c r="I12"/>
  <c r="K12"/>
  <c r="L12"/>
  <c r="I13"/>
  <c r="K13"/>
  <c r="L13"/>
  <c r="I14"/>
  <c r="K14"/>
  <c r="L14"/>
  <c r="I15"/>
  <c r="K15"/>
  <c r="L15"/>
  <c r="I16"/>
  <c r="K16"/>
  <c r="L16"/>
  <c r="I17"/>
  <c r="K17"/>
  <c r="L17"/>
  <c r="I18"/>
  <c r="K18"/>
  <c r="L18"/>
  <c r="I19"/>
  <c r="K19"/>
  <c r="L19"/>
  <c r="I20"/>
  <c r="K20"/>
  <c r="L20"/>
  <c r="I21"/>
  <c r="K21"/>
  <c r="L21"/>
  <c r="I22"/>
  <c r="K22"/>
  <c r="L22"/>
  <c r="I23"/>
  <c r="K23"/>
  <c r="L23"/>
  <c r="I24"/>
  <c r="K24"/>
  <c r="L24"/>
  <c r="I25"/>
  <c r="K25"/>
  <c r="L25"/>
  <c r="I26"/>
  <c r="K26"/>
  <c r="L26"/>
  <c r="I27"/>
  <c r="K27"/>
  <c r="L27"/>
  <c r="I28"/>
  <c r="K28"/>
  <c r="L28"/>
  <c r="I29"/>
  <c r="K29"/>
  <c r="L29"/>
  <c r="I30"/>
  <c r="K30"/>
  <c r="L30"/>
  <c r="I31"/>
  <c r="K31"/>
  <c r="L31"/>
  <c r="I32"/>
  <c r="K32"/>
  <c r="L32"/>
  <c r="I33"/>
  <c r="K33"/>
  <c r="L33"/>
  <c r="I34"/>
  <c r="K34"/>
  <c r="L34"/>
  <c r="I35"/>
  <c r="K35"/>
  <c r="L35"/>
  <c r="I36"/>
  <c r="K36"/>
  <c r="L36"/>
  <c r="I37"/>
  <c r="K37"/>
  <c r="L37"/>
  <c r="I38"/>
  <c r="K38"/>
  <c r="L38"/>
  <c r="I39"/>
  <c r="K39"/>
  <c r="L39"/>
  <c r="I40"/>
  <c r="K40"/>
  <c r="L40"/>
  <c r="I41"/>
  <c r="K41"/>
  <c r="L41"/>
  <c r="I42"/>
  <c r="K42"/>
  <c r="L42"/>
  <c r="I43"/>
  <c r="K43"/>
  <c r="L43"/>
  <c r="I44"/>
  <c r="K44"/>
  <c r="L44"/>
  <c r="I45"/>
  <c r="K45"/>
  <c r="L45"/>
  <c r="I46"/>
  <c r="K46"/>
  <c r="L46"/>
  <c r="I47"/>
  <c r="K47"/>
  <c r="L47"/>
  <c r="I48"/>
  <c r="K48"/>
  <c r="L48"/>
  <c r="I49"/>
  <c r="K49"/>
  <c r="L49"/>
  <c r="I50"/>
  <c r="K50"/>
  <c r="L50"/>
  <c r="I51"/>
  <c r="K51"/>
  <c r="L51"/>
  <c r="I52"/>
  <c r="K52"/>
  <c r="L52"/>
  <c r="I53"/>
  <c r="K53"/>
  <c r="L53"/>
  <c r="I54"/>
  <c r="K54"/>
  <c r="L54"/>
  <c r="I55"/>
  <c r="K55"/>
  <c r="L55"/>
  <c r="I56"/>
  <c r="K56"/>
  <c r="L56"/>
  <c r="I57"/>
  <c r="K57"/>
  <c r="L57"/>
  <c r="I58"/>
  <c r="K58"/>
  <c r="L58"/>
  <c r="I59"/>
  <c r="K59"/>
  <c r="L59"/>
  <c r="I60"/>
  <c r="K60"/>
  <c r="L60"/>
  <c r="I61"/>
  <c r="K61"/>
  <c r="L61"/>
  <c r="I5"/>
  <c r="K5"/>
  <c r="L5"/>
</calcChain>
</file>

<file path=xl/sharedStrings.xml><?xml version="1.0" encoding="utf-8"?>
<sst xmlns="http://schemas.openxmlformats.org/spreadsheetml/2006/main" count="421" uniqueCount="319">
  <si>
    <t>101100702712</t>
  </si>
  <si>
    <t>冀馨</t>
  </si>
  <si>
    <t>100300038</t>
  </si>
  <si>
    <t>槐泗镇村建环保服务中心</t>
  </si>
  <si>
    <t>101100605418</t>
  </si>
  <si>
    <t>许欣</t>
  </si>
  <si>
    <t>100300039</t>
  </si>
  <si>
    <t>槐泗镇社会保障服务中心</t>
  </si>
  <si>
    <t>206100502713</t>
  </si>
  <si>
    <t>袁悦</t>
  </si>
  <si>
    <t>82.3</t>
  </si>
  <si>
    <t>77.5</t>
  </si>
  <si>
    <t>03</t>
  </si>
  <si>
    <t>医保管理工作</t>
  </si>
  <si>
    <t>209100106114</t>
  </si>
  <si>
    <t>徐玮</t>
  </si>
  <si>
    <t>101100605107</t>
  </si>
  <si>
    <t>田嵩</t>
  </si>
  <si>
    <t>100300043</t>
  </si>
  <si>
    <t>杨庙镇社会保障服务中心</t>
  </si>
  <si>
    <t>社保服务工作</t>
  </si>
  <si>
    <t>207100505420</t>
  </si>
  <si>
    <t>吴寅</t>
  </si>
  <si>
    <t>100300044</t>
  </si>
  <si>
    <t>公道镇经济发展服务中心</t>
  </si>
  <si>
    <t>100300045</t>
  </si>
  <si>
    <t>公道镇社会保障服务中心</t>
  </si>
  <si>
    <t>101100602323</t>
  </si>
  <si>
    <t>李佳桐</t>
  </si>
  <si>
    <t>101100603601</t>
  </si>
  <si>
    <t>王舒婷</t>
  </si>
  <si>
    <t>100300023</t>
  </si>
  <si>
    <t>邗上街道劳动和社会保障服务所</t>
  </si>
  <si>
    <t>劳动和社会保障工作</t>
  </si>
  <si>
    <t>101100603011</t>
  </si>
  <si>
    <t>杨媛</t>
  </si>
  <si>
    <t>100300024</t>
  </si>
  <si>
    <t>蒋王街道社会保障服务中心</t>
  </si>
  <si>
    <t>综合管理工作</t>
  </si>
  <si>
    <t>101100600926</t>
  </si>
  <si>
    <t>刘雨</t>
  </si>
  <si>
    <t>101100710623</t>
  </si>
  <si>
    <t>邓天一</t>
  </si>
  <si>
    <t>100300025</t>
  </si>
  <si>
    <t>蒋王街道农业服务中心</t>
  </si>
  <si>
    <t>水利工作</t>
  </si>
  <si>
    <t>101100703725</t>
  </si>
  <si>
    <t>鸦明月</t>
  </si>
  <si>
    <t>100300026</t>
  </si>
  <si>
    <t>蒋王街道经济发展服务中心</t>
  </si>
  <si>
    <t>80.1</t>
  </si>
  <si>
    <t>206100503807</t>
  </si>
  <si>
    <t>朱璐璐</t>
  </si>
  <si>
    <t>100300048</t>
  </si>
  <si>
    <t>瓜洲镇经济发展服务中心</t>
  </si>
  <si>
    <t>100300049</t>
  </si>
  <si>
    <t>瓜洲镇社会公共服务中心</t>
  </si>
  <si>
    <t>社会公共服务工作</t>
  </si>
  <si>
    <t>209100302602</t>
  </si>
  <si>
    <t>陈留俐</t>
  </si>
  <si>
    <t>101100710719</t>
  </si>
  <si>
    <t>郑莹</t>
  </si>
  <si>
    <t>100300032</t>
  </si>
  <si>
    <t>西湖镇经济发展服务中心</t>
  </si>
  <si>
    <t>84.2</t>
  </si>
  <si>
    <t>101100704221</t>
  </si>
  <si>
    <t>庄宇</t>
  </si>
  <si>
    <t>83</t>
  </si>
  <si>
    <t>101100705616</t>
  </si>
  <si>
    <t>100300033</t>
  </si>
  <si>
    <t>杨寿镇村建环保服务中心</t>
  </si>
  <si>
    <t>村建工作</t>
  </si>
  <si>
    <t>101100701525</t>
  </si>
  <si>
    <t>左鸿艳</t>
  </si>
  <si>
    <t>100300034</t>
  </si>
  <si>
    <t>杨寿镇经济发展服务中心</t>
  </si>
  <si>
    <t>101100711721</t>
  </si>
  <si>
    <t>罗晨</t>
  </si>
  <si>
    <t>100300035</t>
  </si>
  <si>
    <t>杨寿镇社会公共服务中心</t>
  </si>
  <si>
    <t>公共服务工作</t>
  </si>
  <si>
    <t>209100106916</t>
  </si>
  <si>
    <t>卞龙洲</t>
  </si>
  <si>
    <t>100300036</t>
  </si>
  <si>
    <t>槐泗镇农业服务中心</t>
  </si>
  <si>
    <t>农业水利工作</t>
  </si>
  <si>
    <t>75.6</t>
  </si>
  <si>
    <t>100300037</t>
  </si>
  <si>
    <t>槐泗镇经济发展服务中心</t>
  </si>
  <si>
    <t>101100600801</t>
  </si>
  <si>
    <t>顾海霞</t>
  </si>
  <si>
    <t>209100110218</t>
  </si>
  <si>
    <t>温凯</t>
  </si>
  <si>
    <t>100300007</t>
  </si>
  <si>
    <t>区农作物技术推广中心</t>
  </si>
  <si>
    <t>农作物技术推广工作</t>
  </si>
  <si>
    <t>72.1</t>
  </si>
  <si>
    <t>206100501324</t>
  </si>
  <si>
    <t>卜未</t>
  </si>
  <si>
    <t>100300008</t>
  </si>
  <si>
    <t>区瓜洲闸管理所</t>
  </si>
  <si>
    <t>财会工作</t>
  </si>
  <si>
    <t>77.2</t>
  </si>
  <si>
    <t>69</t>
  </si>
  <si>
    <t>209100106010</t>
  </si>
  <si>
    <t>万颖</t>
  </si>
  <si>
    <t>100300009</t>
  </si>
  <si>
    <t>区湖区堤防涵闸管理所</t>
  </si>
  <si>
    <t>水利工程管理工作</t>
  </si>
  <si>
    <t>209100112304</t>
  </si>
  <si>
    <t>李莹</t>
  </si>
  <si>
    <t>100300010</t>
  </si>
  <si>
    <t>区邗城水利管理服务站</t>
  </si>
  <si>
    <t>76.2</t>
  </si>
  <si>
    <t>209100105404</t>
  </si>
  <si>
    <t>戚开钊</t>
  </si>
  <si>
    <t>100300011</t>
  </si>
  <si>
    <t>区农业机械安全监理所</t>
  </si>
  <si>
    <t>基层农机推广工作</t>
  </si>
  <si>
    <t>69.2</t>
  </si>
  <si>
    <t>209100103704</t>
  </si>
  <si>
    <t>曹峻</t>
  </si>
  <si>
    <t>02</t>
  </si>
  <si>
    <t>基层农机监理工作</t>
  </si>
  <si>
    <t>78.9</t>
  </si>
  <si>
    <t>76.7</t>
  </si>
  <si>
    <t>101100600103</t>
  </si>
  <si>
    <t>张林</t>
  </si>
  <si>
    <t>100300041</t>
  </si>
  <si>
    <t>杨庙镇农业服务中心</t>
  </si>
  <si>
    <t>101100709027</t>
  </si>
  <si>
    <t>邓雨培</t>
  </si>
  <si>
    <t>农业环保工作</t>
  </si>
  <si>
    <t>100300042</t>
  </si>
  <si>
    <t>杨庙镇村建环保服务中心</t>
  </si>
  <si>
    <t>101100702810</t>
  </si>
  <si>
    <t>刘亚隽</t>
  </si>
  <si>
    <t>101100601114</t>
  </si>
  <si>
    <t>盛莉</t>
  </si>
  <si>
    <t>100300013</t>
  </si>
  <si>
    <t>区生产力促进中心</t>
  </si>
  <si>
    <t>71.3</t>
  </si>
  <si>
    <t>科技项目申报工作</t>
  </si>
  <si>
    <t>209100116025</t>
  </si>
  <si>
    <t>刘明清</t>
  </si>
  <si>
    <t>72.3</t>
  </si>
  <si>
    <t>68.8</t>
  </si>
  <si>
    <t>67.3</t>
  </si>
  <si>
    <t>100300046</t>
  </si>
  <si>
    <t>公道镇农业服务中心</t>
  </si>
  <si>
    <t>209100115902</t>
  </si>
  <si>
    <t>张驰</t>
  </si>
  <si>
    <t>100300047</t>
  </si>
  <si>
    <t>公道镇村建环保服务中心</t>
  </si>
  <si>
    <t>村建、环保工作</t>
  </si>
  <si>
    <t>101100704314</t>
  </si>
  <si>
    <t>戴振清</t>
  </si>
  <si>
    <t>75</t>
  </si>
  <si>
    <t>101100605222</t>
  </si>
  <si>
    <t>刘莹洁</t>
  </si>
  <si>
    <t>乡镇一线粮食流通产业指导工作</t>
  </si>
  <si>
    <t>74.3</t>
  </si>
  <si>
    <t>71.7</t>
  </si>
  <si>
    <t>209100114308</t>
  </si>
  <si>
    <t>董辰</t>
  </si>
  <si>
    <t>100300015</t>
  </si>
  <si>
    <t>区少年儿童业余体育学校</t>
  </si>
  <si>
    <t>排球教练</t>
  </si>
  <si>
    <t>101100702415</t>
  </si>
  <si>
    <t>朱雨婷</t>
  </si>
  <si>
    <t>体育新闻工作</t>
  </si>
  <si>
    <t>78.4</t>
  </si>
  <si>
    <t>73.7</t>
  </si>
  <si>
    <t>209100113430</t>
  </si>
  <si>
    <t>程莹</t>
  </si>
  <si>
    <t>100300016</t>
  </si>
  <si>
    <t>区文化馆</t>
  </si>
  <si>
    <t>文艺创作、编排、表演等工作</t>
  </si>
  <si>
    <t>209100107507</t>
  </si>
  <si>
    <t>李杰信</t>
  </si>
  <si>
    <t>100300017</t>
  </si>
  <si>
    <t>区普查中心</t>
  </si>
  <si>
    <t>统计调查工作</t>
  </si>
  <si>
    <t>76.1</t>
  </si>
  <si>
    <t>203100302907</t>
  </si>
  <si>
    <t>谢阳</t>
  </si>
  <si>
    <t>100300018</t>
  </si>
  <si>
    <t>区社会保险基金管理中心</t>
  </si>
  <si>
    <t>法务工作</t>
  </si>
  <si>
    <t>66.7</t>
  </si>
  <si>
    <t>57.9</t>
  </si>
  <si>
    <t>101100700701</t>
  </si>
  <si>
    <t>叶淑文</t>
  </si>
  <si>
    <t>100300012</t>
  </si>
  <si>
    <t>区市场服务中心</t>
  </si>
  <si>
    <t>食品安全监管工作</t>
  </si>
  <si>
    <t>203100303523</t>
  </si>
  <si>
    <t>钮炎</t>
  </si>
  <si>
    <t>100300019</t>
  </si>
  <si>
    <t>区劳动人事争议仲裁院</t>
  </si>
  <si>
    <t>调解仲裁工作</t>
  </si>
  <si>
    <t>100300020</t>
  </si>
  <si>
    <t>维扬经济开发区社会事业管理中心</t>
  </si>
  <si>
    <t>建筑工程管理工作</t>
  </si>
  <si>
    <t>209100112502</t>
  </si>
  <si>
    <t>白磊</t>
  </si>
  <si>
    <t>101100711915</t>
  </si>
  <si>
    <t>曹贇</t>
  </si>
  <si>
    <t>100300021</t>
  </si>
  <si>
    <t>区工人之家</t>
  </si>
  <si>
    <t>76.4</t>
  </si>
  <si>
    <t>100300022</t>
  </si>
  <si>
    <t>邗上街道社区服务中心</t>
  </si>
  <si>
    <t>城建监察工作</t>
  </si>
  <si>
    <t>吴琼</t>
  </si>
  <si>
    <t>101100702217</t>
  </si>
  <si>
    <t>翟智蓉</t>
  </si>
  <si>
    <t>100300014</t>
  </si>
  <si>
    <t>区粮食流通服务中心</t>
  </si>
  <si>
    <t>81.5</t>
  </si>
  <si>
    <t>78.2</t>
  </si>
  <si>
    <t>101100700604</t>
  </si>
  <si>
    <t>徐维嘉</t>
  </si>
  <si>
    <t>100300027</t>
  </si>
  <si>
    <t>甘泉街道社会公共事业服务中心</t>
  </si>
  <si>
    <t>公共管理工作</t>
  </si>
  <si>
    <t>209100100517</t>
  </si>
  <si>
    <t>周伟光</t>
  </si>
  <si>
    <t>100300028</t>
  </si>
  <si>
    <t>新盛街道社会公共事业服务中心</t>
  </si>
  <si>
    <t>安全生产监督管理工作</t>
  </si>
  <si>
    <t>101100601010</t>
  </si>
  <si>
    <t>程巍</t>
  </si>
  <si>
    <t>100300029</t>
  </si>
  <si>
    <t>方巷镇农业服务中心</t>
  </si>
  <si>
    <t>农业工作</t>
  </si>
  <si>
    <t>72.7</t>
  </si>
  <si>
    <t>101100603217</t>
  </si>
  <si>
    <t>徐佳佳</t>
  </si>
  <si>
    <t>100300030</t>
  </si>
  <si>
    <t>方巷镇经济发展服务中心</t>
  </si>
  <si>
    <t>经济发展工作</t>
  </si>
  <si>
    <t>100300031</t>
  </si>
  <si>
    <t>方巷镇社会保障服务中心</t>
  </si>
  <si>
    <t>社保管理工作</t>
  </si>
  <si>
    <t>101100709103</t>
  </si>
  <si>
    <t>汤玥</t>
  </si>
  <si>
    <t>74.5</t>
  </si>
  <si>
    <t>准考证号</t>
  </si>
  <si>
    <t>姓名</t>
  </si>
  <si>
    <t>101100603329</t>
  </si>
  <si>
    <t>李茚</t>
  </si>
  <si>
    <t>100300001</t>
  </si>
  <si>
    <t>区公产所</t>
  </si>
  <si>
    <t>01</t>
  </si>
  <si>
    <t>财务工作</t>
  </si>
  <si>
    <t>78.6</t>
  </si>
  <si>
    <t>101100707415</t>
  </si>
  <si>
    <t>明婧</t>
  </si>
  <si>
    <t>74.9</t>
  </si>
  <si>
    <t>73.5</t>
  </si>
  <si>
    <t>71.5</t>
  </si>
  <si>
    <t>71</t>
  </si>
  <si>
    <t>70</t>
  </si>
  <si>
    <t>69.6</t>
  </si>
  <si>
    <t>101100700429</t>
  </si>
  <si>
    <t>纪莹</t>
  </si>
  <si>
    <t>100300002</t>
  </si>
  <si>
    <t>区机关服务中心</t>
  </si>
  <si>
    <t>文字工作</t>
  </si>
  <si>
    <t>77.6</t>
  </si>
  <si>
    <t>74.1</t>
  </si>
  <si>
    <t>70.6</t>
  </si>
  <si>
    <t>70.5</t>
  </si>
  <si>
    <t>68.1</t>
  </si>
  <si>
    <t>206100502628</t>
  </si>
  <si>
    <t>刘宾</t>
  </si>
  <si>
    <t>100300003</t>
  </si>
  <si>
    <t>区乡镇审计中心</t>
  </si>
  <si>
    <t>乡镇财务审计工作</t>
  </si>
  <si>
    <t>60.7</t>
  </si>
  <si>
    <t>204100304608</t>
  </si>
  <si>
    <t>李晨</t>
  </si>
  <si>
    <t>100300004</t>
  </si>
  <si>
    <t>区政府投资审计中心</t>
  </si>
  <si>
    <t>信息化审计工作</t>
  </si>
  <si>
    <t>86.7</t>
  </si>
  <si>
    <t>61.8</t>
  </si>
  <si>
    <t>100300005</t>
  </si>
  <si>
    <t>区农产品质量监督检测中心</t>
  </si>
  <si>
    <t>农业技术推广工作</t>
  </si>
  <si>
    <t>209100102101</t>
  </si>
  <si>
    <t>孙萍</t>
  </si>
  <si>
    <t>66.2</t>
  </si>
  <si>
    <t>65.8</t>
  </si>
  <si>
    <t>100300006</t>
  </si>
  <si>
    <t>区动物卫生监督所</t>
  </si>
  <si>
    <t>动物检疫及动物卫生监督执法工作</t>
  </si>
  <si>
    <t>73.3</t>
  </si>
  <si>
    <t>71.4</t>
  </si>
  <si>
    <t>209100113620</t>
  </si>
  <si>
    <t>管元昆</t>
  </si>
  <si>
    <t>单位代码</t>
    <phoneticPr fontId="2" type="noConversion"/>
  </si>
  <si>
    <t>岗位
代码</t>
    <phoneticPr fontId="2" type="noConversion"/>
  </si>
  <si>
    <t>02</t>
    <phoneticPr fontId="2" type="noConversion"/>
  </si>
  <si>
    <t>环保工作</t>
    <phoneticPr fontId="2" type="noConversion"/>
  </si>
  <si>
    <t>67.6</t>
    <phoneticPr fontId="2" type="noConversion"/>
  </si>
  <si>
    <t>拟聘工作简介</t>
    <phoneticPr fontId="2" type="noConversion"/>
  </si>
  <si>
    <t>序号</t>
    <phoneticPr fontId="2" type="noConversion"/>
  </si>
  <si>
    <t>笔试成绩</t>
    <phoneticPr fontId="2" type="noConversion"/>
  </si>
  <si>
    <t>成绩</t>
    <phoneticPr fontId="2" type="noConversion"/>
  </si>
  <si>
    <t>折算成总成绩50%</t>
    <phoneticPr fontId="2" type="noConversion"/>
  </si>
  <si>
    <t>面试成绩</t>
    <phoneticPr fontId="2" type="noConversion"/>
  </si>
  <si>
    <t>总成绩</t>
    <phoneticPr fontId="2" type="noConversion"/>
  </si>
  <si>
    <t>招聘单位</t>
    <phoneticPr fontId="2" type="noConversion"/>
  </si>
  <si>
    <t>100300038</t>
    <phoneticPr fontId="2" type="noConversion"/>
  </si>
  <si>
    <t>101100706009</t>
    <phoneticPr fontId="2" type="noConversion"/>
  </si>
  <si>
    <t>陈宇楠</t>
    <phoneticPr fontId="2" type="noConversion"/>
  </si>
  <si>
    <t>2018年扬州市邗江区公开招聘事业单位工作人员体检人员名单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</si>
</sst>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方正小标宋_GBK"/>
      <family val="4"/>
      <charset val="134"/>
    </font>
    <font>
      <b/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A4" sqref="A4"/>
    </sheetView>
  </sheetViews>
  <sheetFormatPr defaultRowHeight="13.5"/>
  <cols>
    <col min="1" max="1" width="4" style="5" customWidth="1"/>
    <col min="2" max="2" width="10.5" style="7" customWidth="1"/>
    <col min="3" max="3" width="6.5" style="7" customWidth="1"/>
    <col min="4" max="4" width="8.125" style="7" customWidth="1"/>
    <col min="5" max="5" width="21.375" style="8" customWidth="1"/>
    <col min="6" max="6" width="4.5" style="7" customWidth="1"/>
    <col min="7" max="7" width="13.625" style="8" customWidth="1"/>
    <col min="8" max="8" width="4.625" style="9" customWidth="1"/>
    <col min="9" max="9" width="7.25" style="9" customWidth="1"/>
    <col min="10" max="10" width="4.5" style="9" customWidth="1"/>
    <col min="11" max="11" width="6.875" style="9" customWidth="1"/>
    <col min="12" max="12" width="6.5" style="9" customWidth="1"/>
    <col min="13" max="16384" width="9" style="5"/>
  </cols>
  <sheetData>
    <row r="1" spans="1:12" ht="50.25" customHeight="1">
      <c r="A1" s="16" t="s">
        <v>318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22.5" customHeight="1">
      <c r="A2" s="14" t="s">
        <v>308</v>
      </c>
      <c r="B2" s="14" t="s">
        <v>248</v>
      </c>
      <c r="C2" s="14" t="s">
        <v>249</v>
      </c>
      <c r="D2" s="14" t="s">
        <v>302</v>
      </c>
      <c r="E2" s="14" t="s">
        <v>314</v>
      </c>
      <c r="F2" s="14" t="s">
        <v>303</v>
      </c>
      <c r="G2" s="14" t="s">
        <v>307</v>
      </c>
      <c r="H2" s="17" t="s">
        <v>309</v>
      </c>
      <c r="I2" s="18"/>
      <c r="J2" s="17" t="s">
        <v>312</v>
      </c>
      <c r="K2" s="18"/>
      <c r="L2" s="14" t="s">
        <v>313</v>
      </c>
    </row>
    <row r="3" spans="1:12" s="4" customFormat="1" ht="23.25" customHeight="1">
      <c r="A3" s="15"/>
      <c r="B3" s="15"/>
      <c r="C3" s="15"/>
      <c r="D3" s="15"/>
      <c r="E3" s="15"/>
      <c r="F3" s="15"/>
      <c r="G3" s="15"/>
      <c r="H3" s="6" t="s">
        <v>310</v>
      </c>
      <c r="I3" s="13" t="s">
        <v>311</v>
      </c>
      <c r="J3" s="6" t="s">
        <v>310</v>
      </c>
      <c r="K3" s="13" t="s">
        <v>311</v>
      </c>
      <c r="L3" s="15"/>
    </row>
    <row r="4" spans="1:12" s="4" customFormat="1" ht="23.1" customHeight="1">
      <c r="A4" s="10">
        <v>1</v>
      </c>
      <c r="B4" s="1" t="s">
        <v>257</v>
      </c>
      <c r="C4" s="1" t="s">
        <v>258</v>
      </c>
      <c r="D4" s="1" t="s">
        <v>252</v>
      </c>
      <c r="E4" s="3" t="s">
        <v>253</v>
      </c>
      <c r="F4" s="1" t="s">
        <v>254</v>
      </c>
      <c r="G4" s="3" t="s">
        <v>255</v>
      </c>
      <c r="H4" s="1" t="s">
        <v>259</v>
      </c>
      <c r="I4" s="11">
        <f t="shared" ref="I4:I14" si="0">H4*0.5</f>
        <v>37.450000000000003</v>
      </c>
      <c r="J4" s="1">
        <v>81</v>
      </c>
      <c r="K4" s="11">
        <f t="shared" ref="K4:K14" si="1">J4*0.5</f>
        <v>40.5</v>
      </c>
      <c r="L4" s="11">
        <f t="shared" ref="L4:L14" si="2">I4+K4</f>
        <v>77.95</v>
      </c>
    </row>
    <row r="5" spans="1:12" s="4" customFormat="1" ht="23.1" customHeight="1">
      <c r="A5" s="10">
        <v>2</v>
      </c>
      <c r="B5" s="1" t="s">
        <v>250</v>
      </c>
      <c r="C5" s="1" t="s">
        <v>251</v>
      </c>
      <c r="D5" s="1" t="s">
        <v>252</v>
      </c>
      <c r="E5" s="3" t="s">
        <v>253</v>
      </c>
      <c r="F5" s="1" t="s">
        <v>254</v>
      </c>
      <c r="G5" s="3" t="s">
        <v>255</v>
      </c>
      <c r="H5" s="1" t="s">
        <v>256</v>
      </c>
      <c r="I5" s="11">
        <f t="shared" si="0"/>
        <v>39.299999999999997</v>
      </c>
      <c r="J5" s="1">
        <v>73.599999999999994</v>
      </c>
      <c r="K5" s="11">
        <f t="shared" si="1"/>
        <v>36.799999999999997</v>
      </c>
      <c r="L5" s="11">
        <f t="shared" si="2"/>
        <v>76.099999999999994</v>
      </c>
    </row>
    <row r="6" spans="1:12" s="4" customFormat="1" ht="23.1" customHeight="1">
      <c r="A6" s="10">
        <v>3</v>
      </c>
      <c r="B6" s="1" t="s">
        <v>265</v>
      </c>
      <c r="C6" s="1" t="s">
        <v>266</v>
      </c>
      <c r="D6" s="1" t="s">
        <v>267</v>
      </c>
      <c r="E6" s="3" t="s">
        <v>268</v>
      </c>
      <c r="F6" s="1" t="s">
        <v>254</v>
      </c>
      <c r="G6" s="3" t="s">
        <v>269</v>
      </c>
      <c r="H6" s="1" t="s">
        <v>270</v>
      </c>
      <c r="I6" s="11">
        <f t="shared" si="0"/>
        <v>38.799999999999997</v>
      </c>
      <c r="J6" s="1">
        <v>80.599999999999994</v>
      </c>
      <c r="K6" s="11">
        <f t="shared" si="1"/>
        <v>40.299999999999997</v>
      </c>
      <c r="L6" s="11">
        <f t="shared" si="2"/>
        <v>79.099999999999994</v>
      </c>
    </row>
    <row r="7" spans="1:12" s="4" customFormat="1" ht="23.1" customHeight="1">
      <c r="A7" s="10">
        <v>4</v>
      </c>
      <c r="B7" s="1" t="s">
        <v>275</v>
      </c>
      <c r="C7" s="1" t="s">
        <v>276</v>
      </c>
      <c r="D7" s="1" t="s">
        <v>277</v>
      </c>
      <c r="E7" s="3" t="s">
        <v>278</v>
      </c>
      <c r="F7" s="1" t="s">
        <v>254</v>
      </c>
      <c r="G7" s="3" t="s">
        <v>279</v>
      </c>
      <c r="H7" s="1" t="s">
        <v>280</v>
      </c>
      <c r="I7" s="11">
        <f t="shared" si="0"/>
        <v>30.35</v>
      </c>
      <c r="J7" s="1">
        <v>75.8</v>
      </c>
      <c r="K7" s="11">
        <f t="shared" si="1"/>
        <v>37.9</v>
      </c>
      <c r="L7" s="11">
        <f t="shared" si="2"/>
        <v>68.25</v>
      </c>
    </row>
    <row r="8" spans="1:12" s="4" customFormat="1" ht="23.1" customHeight="1">
      <c r="A8" s="10">
        <v>5</v>
      </c>
      <c r="B8" s="1" t="s">
        <v>281</v>
      </c>
      <c r="C8" s="1" t="s">
        <v>282</v>
      </c>
      <c r="D8" s="1" t="s">
        <v>283</v>
      </c>
      <c r="E8" s="3" t="s">
        <v>284</v>
      </c>
      <c r="F8" s="1" t="s">
        <v>254</v>
      </c>
      <c r="G8" s="3" t="s">
        <v>285</v>
      </c>
      <c r="H8" s="1" t="s">
        <v>286</v>
      </c>
      <c r="I8" s="11">
        <f t="shared" si="0"/>
        <v>43.35</v>
      </c>
      <c r="J8" s="1">
        <v>74.8</v>
      </c>
      <c r="K8" s="11">
        <f t="shared" si="1"/>
        <v>37.4</v>
      </c>
      <c r="L8" s="11">
        <f t="shared" si="2"/>
        <v>80.75</v>
      </c>
    </row>
    <row r="9" spans="1:12" s="4" customFormat="1" ht="23.1" customHeight="1">
      <c r="A9" s="10">
        <v>6</v>
      </c>
      <c r="B9" s="1" t="s">
        <v>291</v>
      </c>
      <c r="C9" s="1" t="s">
        <v>292</v>
      </c>
      <c r="D9" s="1" t="s">
        <v>288</v>
      </c>
      <c r="E9" s="3" t="s">
        <v>289</v>
      </c>
      <c r="F9" s="1" t="s">
        <v>254</v>
      </c>
      <c r="G9" s="3" t="s">
        <v>290</v>
      </c>
      <c r="H9" s="1" t="s">
        <v>293</v>
      </c>
      <c r="I9" s="11">
        <f t="shared" si="0"/>
        <v>33.1</v>
      </c>
      <c r="J9" s="1">
        <v>84.3</v>
      </c>
      <c r="K9" s="11">
        <f t="shared" si="1"/>
        <v>42.15</v>
      </c>
      <c r="L9" s="11">
        <f t="shared" si="2"/>
        <v>75.25</v>
      </c>
    </row>
    <row r="10" spans="1:12" s="4" customFormat="1" ht="23.1" customHeight="1">
      <c r="A10" s="10">
        <v>7</v>
      </c>
      <c r="B10" s="1" t="s">
        <v>300</v>
      </c>
      <c r="C10" s="1" t="s">
        <v>301</v>
      </c>
      <c r="D10" s="1" t="s">
        <v>295</v>
      </c>
      <c r="E10" s="3" t="s">
        <v>296</v>
      </c>
      <c r="F10" s="1" t="s">
        <v>254</v>
      </c>
      <c r="G10" s="3" t="s">
        <v>297</v>
      </c>
      <c r="H10" s="1" t="s">
        <v>299</v>
      </c>
      <c r="I10" s="11">
        <f t="shared" si="0"/>
        <v>35.700000000000003</v>
      </c>
      <c r="J10" s="1">
        <v>77.8</v>
      </c>
      <c r="K10" s="11">
        <f t="shared" si="1"/>
        <v>38.9</v>
      </c>
      <c r="L10" s="11">
        <f t="shared" si="2"/>
        <v>74.599999999999994</v>
      </c>
    </row>
    <row r="11" spans="1:12" s="4" customFormat="1" ht="23.1" customHeight="1">
      <c r="A11" s="10">
        <v>8</v>
      </c>
      <c r="B11" s="1" t="s">
        <v>91</v>
      </c>
      <c r="C11" s="1" t="s">
        <v>92</v>
      </c>
      <c r="D11" s="1" t="s">
        <v>93</v>
      </c>
      <c r="E11" s="3" t="s">
        <v>94</v>
      </c>
      <c r="F11" s="1" t="s">
        <v>254</v>
      </c>
      <c r="G11" s="3" t="s">
        <v>95</v>
      </c>
      <c r="H11" s="1" t="s">
        <v>96</v>
      </c>
      <c r="I11" s="11">
        <f t="shared" si="0"/>
        <v>36.049999999999997</v>
      </c>
      <c r="J11" s="1">
        <v>76.56</v>
      </c>
      <c r="K11" s="11">
        <f t="shared" si="1"/>
        <v>38.28</v>
      </c>
      <c r="L11" s="11">
        <f t="shared" si="2"/>
        <v>74.33</v>
      </c>
    </row>
    <row r="12" spans="1:12" s="4" customFormat="1" ht="23.1" customHeight="1">
      <c r="A12" s="10">
        <v>9</v>
      </c>
      <c r="B12" s="1" t="s">
        <v>97</v>
      </c>
      <c r="C12" s="1" t="s">
        <v>98</v>
      </c>
      <c r="D12" s="1" t="s">
        <v>99</v>
      </c>
      <c r="E12" s="3" t="s">
        <v>100</v>
      </c>
      <c r="F12" s="1" t="s">
        <v>254</v>
      </c>
      <c r="G12" s="3" t="s">
        <v>101</v>
      </c>
      <c r="H12" s="1" t="s">
        <v>102</v>
      </c>
      <c r="I12" s="11">
        <f t="shared" si="0"/>
        <v>38.6</v>
      </c>
      <c r="J12" s="1">
        <v>79.2</v>
      </c>
      <c r="K12" s="11">
        <f t="shared" si="1"/>
        <v>39.6</v>
      </c>
      <c r="L12" s="11">
        <f t="shared" si="2"/>
        <v>78.2</v>
      </c>
    </row>
    <row r="13" spans="1:12" s="4" customFormat="1" ht="23.1" customHeight="1">
      <c r="A13" s="10">
        <v>10</v>
      </c>
      <c r="B13" s="1" t="s">
        <v>104</v>
      </c>
      <c r="C13" s="1" t="s">
        <v>105</v>
      </c>
      <c r="D13" s="1" t="s">
        <v>106</v>
      </c>
      <c r="E13" s="3" t="s">
        <v>107</v>
      </c>
      <c r="F13" s="1" t="s">
        <v>254</v>
      </c>
      <c r="G13" s="3" t="s">
        <v>108</v>
      </c>
      <c r="H13" s="1" t="s">
        <v>264</v>
      </c>
      <c r="I13" s="11">
        <f t="shared" si="0"/>
        <v>34.799999999999997</v>
      </c>
      <c r="J13" s="1">
        <v>72.7</v>
      </c>
      <c r="K13" s="11">
        <f t="shared" si="1"/>
        <v>36.35</v>
      </c>
      <c r="L13" s="11">
        <f t="shared" si="2"/>
        <v>71.150000000000006</v>
      </c>
    </row>
    <row r="14" spans="1:12" s="4" customFormat="1" ht="23.1" customHeight="1">
      <c r="A14" s="10">
        <v>11</v>
      </c>
      <c r="B14" s="1" t="s">
        <v>109</v>
      </c>
      <c r="C14" s="1" t="s">
        <v>110</v>
      </c>
      <c r="D14" s="1" t="s">
        <v>111</v>
      </c>
      <c r="E14" s="3" t="s">
        <v>112</v>
      </c>
      <c r="F14" s="1" t="s">
        <v>254</v>
      </c>
      <c r="G14" s="3" t="s">
        <v>108</v>
      </c>
      <c r="H14" s="1" t="s">
        <v>113</v>
      </c>
      <c r="I14" s="11">
        <f t="shared" si="0"/>
        <v>38.1</v>
      </c>
      <c r="J14" s="1">
        <v>76.2</v>
      </c>
      <c r="K14" s="11">
        <f t="shared" si="1"/>
        <v>38.1</v>
      </c>
      <c r="L14" s="11">
        <f t="shared" si="2"/>
        <v>76.2</v>
      </c>
    </row>
    <row r="15" spans="1:12" s="4" customFormat="1" ht="23.1" customHeight="1">
      <c r="A15" s="10">
        <v>12</v>
      </c>
      <c r="B15" s="1" t="s">
        <v>114</v>
      </c>
      <c r="C15" s="1" t="s">
        <v>115</v>
      </c>
      <c r="D15" s="1" t="s">
        <v>116</v>
      </c>
      <c r="E15" s="3" t="s">
        <v>117</v>
      </c>
      <c r="F15" s="1" t="s">
        <v>254</v>
      </c>
      <c r="G15" s="3" t="s">
        <v>118</v>
      </c>
      <c r="H15" s="1" t="s">
        <v>119</v>
      </c>
      <c r="I15" s="11">
        <f t="shared" ref="I15:I26" si="3">H15*0.5</f>
        <v>34.6</v>
      </c>
      <c r="J15" s="1">
        <v>70.400000000000006</v>
      </c>
      <c r="K15" s="11">
        <f t="shared" ref="K15:K26" si="4">J15*0.5</f>
        <v>35.200000000000003</v>
      </c>
      <c r="L15" s="11">
        <f t="shared" ref="L15:L26" si="5">I15+K15</f>
        <v>69.800000000000011</v>
      </c>
    </row>
    <row r="16" spans="1:12" s="4" customFormat="1" ht="23.1" customHeight="1">
      <c r="A16" s="10">
        <v>13</v>
      </c>
      <c r="B16" s="1" t="s">
        <v>120</v>
      </c>
      <c r="C16" s="1" t="s">
        <v>121</v>
      </c>
      <c r="D16" s="1" t="s">
        <v>116</v>
      </c>
      <c r="E16" s="3" t="s">
        <v>117</v>
      </c>
      <c r="F16" s="1" t="s">
        <v>122</v>
      </c>
      <c r="G16" s="3" t="s">
        <v>123</v>
      </c>
      <c r="H16" s="1" t="s">
        <v>124</v>
      </c>
      <c r="I16" s="11">
        <f t="shared" si="3"/>
        <v>39.450000000000003</v>
      </c>
      <c r="J16" s="1">
        <v>77.400000000000006</v>
      </c>
      <c r="K16" s="11">
        <f t="shared" si="4"/>
        <v>38.700000000000003</v>
      </c>
      <c r="L16" s="11">
        <f t="shared" si="5"/>
        <v>78.150000000000006</v>
      </c>
    </row>
    <row r="17" spans="1:12" s="4" customFormat="1" ht="23.1" customHeight="1">
      <c r="A17" s="10">
        <v>14</v>
      </c>
      <c r="B17" s="1" t="s">
        <v>191</v>
      </c>
      <c r="C17" s="1" t="s">
        <v>192</v>
      </c>
      <c r="D17" s="1" t="s">
        <v>193</v>
      </c>
      <c r="E17" s="3" t="s">
        <v>194</v>
      </c>
      <c r="F17" s="1" t="s">
        <v>254</v>
      </c>
      <c r="G17" s="3" t="s">
        <v>195</v>
      </c>
      <c r="H17" s="1" t="s">
        <v>260</v>
      </c>
      <c r="I17" s="11">
        <f t="shared" si="3"/>
        <v>36.75</v>
      </c>
      <c r="J17" s="1">
        <v>80.2</v>
      </c>
      <c r="K17" s="11">
        <f t="shared" si="4"/>
        <v>40.1</v>
      </c>
      <c r="L17" s="11">
        <f t="shared" si="5"/>
        <v>76.849999999999994</v>
      </c>
    </row>
    <row r="18" spans="1:12" s="4" customFormat="1" ht="23.1" customHeight="1">
      <c r="A18" s="10">
        <v>15</v>
      </c>
      <c r="B18" s="1" t="s">
        <v>137</v>
      </c>
      <c r="C18" s="1" t="s">
        <v>138</v>
      </c>
      <c r="D18" s="1" t="s">
        <v>139</v>
      </c>
      <c r="E18" s="3" t="s">
        <v>140</v>
      </c>
      <c r="F18" s="1" t="s">
        <v>254</v>
      </c>
      <c r="G18" s="3" t="s">
        <v>255</v>
      </c>
      <c r="H18" s="1" t="s">
        <v>256</v>
      </c>
      <c r="I18" s="11">
        <f t="shared" si="3"/>
        <v>39.299999999999997</v>
      </c>
      <c r="J18" s="1">
        <v>77</v>
      </c>
      <c r="K18" s="11">
        <f t="shared" si="4"/>
        <v>38.5</v>
      </c>
      <c r="L18" s="11">
        <f t="shared" si="5"/>
        <v>77.8</v>
      </c>
    </row>
    <row r="19" spans="1:12" s="4" customFormat="1" ht="23.1" customHeight="1">
      <c r="A19" s="10">
        <v>16</v>
      </c>
      <c r="B19" s="1" t="s">
        <v>143</v>
      </c>
      <c r="C19" s="1" t="s">
        <v>144</v>
      </c>
      <c r="D19" s="1" t="s">
        <v>139</v>
      </c>
      <c r="E19" s="3" t="s">
        <v>140</v>
      </c>
      <c r="F19" s="1" t="s">
        <v>122</v>
      </c>
      <c r="G19" s="3" t="s">
        <v>142</v>
      </c>
      <c r="H19" s="1" t="s">
        <v>271</v>
      </c>
      <c r="I19" s="11">
        <f t="shared" si="3"/>
        <v>37.049999999999997</v>
      </c>
      <c r="J19" s="1">
        <v>77</v>
      </c>
      <c r="K19" s="11">
        <f t="shared" si="4"/>
        <v>38.5</v>
      </c>
      <c r="L19" s="11">
        <f t="shared" si="5"/>
        <v>75.55</v>
      </c>
    </row>
    <row r="20" spans="1:12" s="4" customFormat="1" ht="23.1" customHeight="1">
      <c r="A20" s="10">
        <v>17</v>
      </c>
      <c r="B20" s="1" t="s">
        <v>215</v>
      </c>
      <c r="C20" s="1" t="s">
        <v>216</v>
      </c>
      <c r="D20" s="1" t="s">
        <v>217</v>
      </c>
      <c r="E20" s="3" t="s">
        <v>218</v>
      </c>
      <c r="F20" s="1" t="s">
        <v>254</v>
      </c>
      <c r="G20" s="3" t="s">
        <v>255</v>
      </c>
      <c r="H20" s="1" t="s">
        <v>219</v>
      </c>
      <c r="I20" s="11">
        <f t="shared" si="3"/>
        <v>40.75</v>
      </c>
      <c r="J20" s="1">
        <v>75.2</v>
      </c>
      <c r="K20" s="11">
        <f t="shared" si="4"/>
        <v>37.6</v>
      </c>
      <c r="L20" s="11">
        <f t="shared" si="5"/>
        <v>78.349999999999994</v>
      </c>
    </row>
    <row r="21" spans="1:12" s="4" customFormat="1" ht="23.1" customHeight="1">
      <c r="A21" s="10">
        <v>18</v>
      </c>
      <c r="B21" s="1" t="s">
        <v>158</v>
      </c>
      <c r="C21" s="1" t="s">
        <v>159</v>
      </c>
      <c r="D21" s="1" t="s">
        <v>217</v>
      </c>
      <c r="E21" s="3" t="s">
        <v>218</v>
      </c>
      <c r="F21" s="1" t="s">
        <v>122</v>
      </c>
      <c r="G21" s="3" t="s">
        <v>160</v>
      </c>
      <c r="H21" s="1" t="s">
        <v>161</v>
      </c>
      <c r="I21" s="11">
        <f t="shared" si="3"/>
        <v>37.15</v>
      </c>
      <c r="J21" s="1">
        <v>79.8</v>
      </c>
      <c r="K21" s="11">
        <f t="shared" si="4"/>
        <v>39.9</v>
      </c>
      <c r="L21" s="11">
        <f t="shared" si="5"/>
        <v>77.05</v>
      </c>
    </row>
    <row r="22" spans="1:12" s="4" customFormat="1" ht="23.1" customHeight="1">
      <c r="A22" s="10">
        <v>19</v>
      </c>
      <c r="B22" s="1" t="s">
        <v>163</v>
      </c>
      <c r="C22" s="1" t="s">
        <v>164</v>
      </c>
      <c r="D22" s="1" t="s">
        <v>165</v>
      </c>
      <c r="E22" s="3" t="s">
        <v>166</v>
      </c>
      <c r="F22" s="1" t="s">
        <v>254</v>
      </c>
      <c r="G22" s="3" t="s">
        <v>167</v>
      </c>
      <c r="H22" s="1" t="s">
        <v>189</v>
      </c>
      <c r="I22" s="11">
        <f t="shared" si="3"/>
        <v>33.35</v>
      </c>
      <c r="J22" s="1">
        <v>73.2</v>
      </c>
      <c r="K22" s="11">
        <f t="shared" si="4"/>
        <v>36.6</v>
      </c>
      <c r="L22" s="11">
        <f t="shared" si="5"/>
        <v>69.95</v>
      </c>
    </row>
    <row r="23" spans="1:12" s="4" customFormat="1" ht="23.1" customHeight="1">
      <c r="A23" s="10">
        <v>20</v>
      </c>
      <c r="B23" s="1" t="s">
        <v>168</v>
      </c>
      <c r="C23" s="1" t="s">
        <v>169</v>
      </c>
      <c r="D23" s="1" t="s">
        <v>165</v>
      </c>
      <c r="E23" s="3" t="s">
        <v>166</v>
      </c>
      <c r="F23" s="1" t="s">
        <v>122</v>
      </c>
      <c r="G23" s="3" t="s">
        <v>170</v>
      </c>
      <c r="H23" s="1" t="s">
        <v>171</v>
      </c>
      <c r="I23" s="11">
        <f t="shared" si="3"/>
        <v>39.200000000000003</v>
      </c>
      <c r="J23" s="1">
        <v>78.2</v>
      </c>
      <c r="K23" s="11">
        <f t="shared" si="4"/>
        <v>39.1</v>
      </c>
      <c r="L23" s="11">
        <f t="shared" si="5"/>
        <v>78.300000000000011</v>
      </c>
    </row>
    <row r="24" spans="1:12" s="4" customFormat="1" ht="23.1" customHeight="1">
      <c r="A24" s="10">
        <v>21</v>
      </c>
      <c r="B24" s="1" t="s">
        <v>173</v>
      </c>
      <c r="C24" s="1" t="s">
        <v>174</v>
      </c>
      <c r="D24" s="1" t="s">
        <v>175</v>
      </c>
      <c r="E24" s="3" t="s">
        <v>176</v>
      </c>
      <c r="F24" s="1" t="s">
        <v>254</v>
      </c>
      <c r="G24" s="3" t="s">
        <v>177</v>
      </c>
      <c r="H24" s="1" t="s">
        <v>274</v>
      </c>
      <c r="I24" s="11">
        <f t="shared" si="3"/>
        <v>34.049999999999997</v>
      </c>
      <c r="J24" s="1">
        <v>78.2</v>
      </c>
      <c r="K24" s="11">
        <f t="shared" si="4"/>
        <v>39.1</v>
      </c>
      <c r="L24" s="11">
        <f t="shared" si="5"/>
        <v>73.150000000000006</v>
      </c>
    </row>
    <row r="25" spans="1:12" s="4" customFormat="1" ht="23.1" customHeight="1">
      <c r="A25" s="10">
        <v>22</v>
      </c>
      <c r="B25" s="1" t="s">
        <v>178</v>
      </c>
      <c r="C25" s="1" t="s">
        <v>179</v>
      </c>
      <c r="D25" s="1" t="s">
        <v>180</v>
      </c>
      <c r="E25" s="3" t="s">
        <v>181</v>
      </c>
      <c r="F25" s="1" t="s">
        <v>254</v>
      </c>
      <c r="G25" s="3" t="s">
        <v>182</v>
      </c>
      <c r="H25" s="1" t="s">
        <v>256</v>
      </c>
      <c r="I25" s="11">
        <f t="shared" si="3"/>
        <v>39.299999999999997</v>
      </c>
      <c r="J25" s="1">
        <v>75.8</v>
      </c>
      <c r="K25" s="11">
        <f t="shared" si="4"/>
        <v>37.9</v>
      </c>
      <c r="L25" s="11">
        <f t="shared" si="5"/>
        <v>77.199999999999989</v>
      </c>
    </row>
    <row r="26" spans="1:12" s="4" customFormat="1" ht="23.1" customHeight="1">
      <c r="A26" s="10">
        <v>23</v>
      </c>
      <c r="B26" s="1" t="s">
        <v>184</v>
      </c>
      <c r="C26" s="1" t="s">
        <v>185</v>
      </c>
      <c r="D26" s="1" t="s">
        <v>186</v>
      </c>
      <c r="E26" s="3" t="s">
        <v>187</v>
      </c>
      <c r="F26" s="1" t="s">
        <v>254</v>
      </c>
      <c r="G26" s="3" t="s">
        <v>188</v>
      </c>
      <c r="H26" s="1" t="s">
        <v>293</v>
      </c>
      <c r="I26" s="11">
        <f t="shared" si="3"/>
        <v>33.1</v>
      </c>
      <c r="J26" s="1">
        <v>77.8</v>
      </c>
      <c r="K26" s="11">
        <f t="shared" si="4"/>
        <v>38.9</v>
      </c>
      <c r="L26" s="11">
        <f t="shared" si="5"/>
        <v>72</v>
      </c>
    </row>
    <row r="27" spans="1:12" s="4" customFormat="1" ht="23.1" customHeight="1">
      <c r="A27" s="10">
        <v>24</v>
      </c>
      <c r="B27" s="1" t="s">
        <v>8</v>
      </c>
      <c r="C27" s="1" t="s">
        <v>9</v>
      </c>
      <c r="D27" s="1" t="s">
        <v>186</v>
      </c>
      <c r="E27" s="3" t="s">
        <v>187</v>
      </c>
      <c r="F27" s="1" t="s">
        <v>122</v>
      </c>
      <c r="G27" s="3" t="s">
        <v>101</v>
      </c>
      <c r="H27" s="1" t="s">
        <v>10</v>
      </c>
      <c r="I27" s="11">
        <f t="shared" ref="I27:I36" si="6">H27*0.5</f>
        <v>41.15</v>
      </c>
      <c r="J27" s="1">
        <v>75.599999999999994</v>
      </c>
      <c r="K27" s="11">
        <f t="shared" ref="K27:K36" si="7">J27*0.5</f>
        <v>37.799999999999997</v>
      </c>
      <c r="L27" s="11">
        <f t="shared" ref="L27:L36" si="8">I27+K27</f>
        <v>78.949999999999989</v>
      </c>
    </row>
    <row r="28" spans="1:12" s="4" customFormat="1" ht="23.1" customHeight="1">
      <c r="A28" s="10">
        <v>25</v>
      </c>
      <c r="B28" s="1" t="s">
        <v>14</v>
      </c>
      <c r="C28" s="1" t="s">
        <v>15</v>
      </c>
      <c r="D28" s="1" t="s">
        <v>186</v>
      </c>
      <c r="E28" s="3" t="s">
        <v>187</v>
      </c>
      <c r="F28" s="1" t="s">
        <v>12</v>
      </c>
      <c r="G28" s="3" t="s">
        <v>13</v>
      </c>
      <c r="H28" s="1" t="s">
        <v>220</v>
      </c>
      <c r="I28" s="11">
        <f t="shared" si="6"/>
        <v>39.1</v>
      </c>
      <c r="J28" s="1">
        <v>74.599999999999994</v>
      </c>
      <c r="K28" s="11">
        <f t="shared" si="7"/>
        <v>37.299999999999997</v>
      </c>
      <c r="L28" s="11">
        <f t="shared" si="8"/>
        <v>76.400000000000006</v>
      </c>
    </row>
    <row r="29" spans="1:12" s="4" customFormat="1" ht="23.1" customHeight="1">
      <c r="A29" s="10">
        <v>26</v>
      </c>
      <c r="B29" s="1" t="s">
        <v>196</v>
      </c>
      <c r="C29" s="1" t="s">
        <v>197</v>
      </c>
      <c r="D29" s="1" t="s">
        <v>198</v>
      </c>
      <c r="E29" s="3" t="s">
        <v>199</v>
      </c>
      <c r="F29" s="1" t="s">
        <v>254</v>
      </c>
      <c r="G29" s="3" t="s">
        <v>200</v>
      </c>
      <c r="H29" s="1" t="s">
        <v>294</v>
      </c>
      <c r="I29" s="11">
        <f t="shared" si="6"/>
        <v>32.9</v>
      </c>
      <c r="J29" s="1">
        <v>78.400000000000006</v>
      </c>
      <c r="K29" s="11">
        <f t="shared" si="7"/>
        <v>39.200000000000003</v>
      </c>
      <c r="L29" s="11">
        <f t="shared" si="8"/>
        <v>72.099999999999994</v>
      </c>
    </row>
    <row r="30" spans="1:12" s="4" customFormat="1" ht="23.1" customHeight="1">
      <c r="A30" s="10">
        <v>27</v>
      </c>
      <c r="B30" s="1" t="s">
        <v>204</v>
      </c>
      <c r="C30" s="1" t="s">
        <v>205</v>
      </c>
      <c r="D30" s="1" t="s">
        <v>201</v>
      </c>
      <c r="E30" s="3" t="s">
        <v>202</v>
      </c>
      <c r="F30" s="1" t="s">
        <v>254</v>
      </c>
      <c r="G30" s="3" t="s">
        <v>203</v>
      </c>
      <c r="H30" s="1" t="s">
        <v>263</v>
      </c>
      <c r="I30" s="11">
        <f t="shared" si="6"/>
        <v>35</v>
      </c>
      <c r="J30" s="1">
        <v>74</v>
      </c>
      <c r="K30" s="11">
        <f t="shared" si="7"/>
        <v>37</v>
      </c>
      <c r="L30" s="11">
        <f t="shared" si="8"/>
        <v>72</v>
      </c>
    </row>
    <row r="31" spans="1:12" s="4" customFormat="1" ht="23.1" customHeight="1">
      <c r="A31" s="10">
        <v>28</v>
      </c>
      <c r="B31" s="1" t="s">
        <v>206</v>
      </c>
      <c r="C31" s="1" t="s">
        <v>207</v>
      </c>
      <c r="D31" s="1" t="s">
        <v>208</v>
      </c>
      <c r="E31" s="3" t="s">
        <v>209</v>
      </c>
      <c r="F31" s="1" t="s">
        <v>254</v>
      </c>
      <c r="G31" s="3" t="s">
        <v>188</v>
      </c>
      <c r="H31" s="1" t="s">
        <v>210</v>
      </c>
      <c r="I31" s="11">
        <f t="shared" si="6"/>
        <v>38.200000000000003</v>
      </c>
      <c r="J31" s="1">
        <v>80.599999999999994</v>
      </c>
      <c r="K31" s="11">
        <f t="shared" si="7"/>
        <v>40.299999999999997</v>
      </c>
      <c r="L31" s="11">
        <f t="shared" si="8"/>
        <v>78.5</v>
      </c>
    </row>
    <row r="32" spans="1:12" s="4" customFormat="1" ht="23.1" customHeight="1">
      <c r="A32" s="10">
        <v>29</v>
      </c>
      <c r="B32" s="1" t="s">
        <v>29</v>
      </c>
      <c r="C32" s="1" t="s">
        <v>30</v>
      </c>
      <c r="D32" s="1" t="s">
        <v>211</v>
      </c>
      <c r="E32" s="3" t="s">
        <v>212</v>
      </c>
      <c r="F32" s="1" t="s">
        <v>254</v>
      </c>
      <c r="G32" s="3" t="s">
        <v>213</v>
      </c>
      <c r="H32" s="1" t="s">
        <v>264</v>
      </c>
      <c r="I32" s="11">
        <f t="shared" si="6"/>
        <v>34.799999999999997</v>
      </c>
      <c r="J32" s="1">
        <v>79.599999999999994</v>
      </c>
      <c r="K32" s="11">
        <f t="shared" si="7"/>
        <v>39.799999999999997</v>
      </c>
      <c r="L32" s="11">
        <f t="shared" si="8"/>
        <v>74.599999999999994</v>
      </c>
    </row>
    <row r="33" spans="1:12" s="4" customFormat="1" ht="23.1" customHeight="1">
      <c r="A33" s="10">
        <v>30</v>
      </c>
      <c r="B33" s="1" t="s">
        <v>34</v>
      </c>
      <c r="C33" s="1" t="s">
        <v>35</v>
      </c>
      <c r="D33" s="1" t="s">
        <v>31</v>
      </c>
      <c r="E33" s="3" t="s">
        <v>32</v>
      </c>
      <c r="F33" s="1" t="s">
        <v>254</v>
      </c>
      <c r="G33" s="3" t="s">
        <v>33</v>
      </c>
      <c r="H33" s="1" t="s">
        <v>264</v>
      </c>
      <c r="I33" s="11">
        <f t="shared" si="6"/>
        <v>34.799999999999997</v>
      </c>
      <c r="J33" s="1">
        <v>75.8</v>
      </c>
      <c r="K33" s="11">
        <f t="shared" si="7"/>
        <v>37.9</v>
      </c>
      <c r="L33" s="11">
        <f t="shared" si="8"/>
        <v>72.699999999999989</v>
      </c>
    </row>
    <row r="34" spans="1:12" s="4" customFormat="1" ht="23.1" customHeight="1">
      <c r="A34" s="10">
        <v>31</v>
      </c>
      <c r="B34" s="1" t="s">
        <v>39</v>
      </c>
      <c r="C34" s="1" t="s">
        <v>40</v>
      </c>
      <c r="D34" s="1" t="s">
        <v>36</v>
      </c>
      <c r="E34" s="3" t="s">
        <v>37</v>
      </c>
      <c r="F34" s="1" t="s">
        <v>254</v>
      </c>
      <c r="G34" s="3" t="s">
        <v>38</v>
      </c>
      <c r="H34" s="1" t="s">
        <v>125</v>
      </c>
      <c r="I34" s="11">
        <f t="shared" si="6"/>
        <v>38.35</v>
      </c>
      <c r="J34" s="1">
        <v>75.8</v>
      </c>
      <c r="K34" s="11">
        <f t="shared" si="7"/>
        <v>37.9</v>
      </c>
      <c r="L34" s="11">
        <f t="shared" si="8"/>
        <v>76.25</v>
      </c>
    </row>
    <row r="35" spans="1:12" s="4" customFormat="1" ht="23.1" customHeight="1">
      <c r="A35" s="10">
        <v>32</v>
      </c>
      <c r="B35" s="1" t="s">
        <v>41</v>
      </c>
      <c r="C35" s="1" t="s">
        <v>42</v>
      </c>
      <c r="D35" s="1" t="s">
        <v>43</v>
      </c>
      <c r="E35" s="3" t="s">
        <v>44</v>
      </c>
      <c r="F35" s="1" t="s">
        <v>254</v>
      </c>
      <c r="G35" s="3" t="s">
        <v>45</v>
      </c>
      <c r="H35" s="1" t="s">
        <v>162</v>
      </c>
      <c r="I35" s="11">
        <f t="shared" si="6"/>
        <v>35.85</v>
      </c>
      <c r="J35" s="1">
        <v>77.400000000000006</v>
      </c>
      <c r="K35" s="11">
        <f t="shared" si="7"/>
        <v>38.700000000000003</v>
      </c>
      <c r="L35" s="11">
        <f t="shared" si="8"/>
        <v>74.550000000000011</v>
      </c>
    </row>
    <row r="36" spans="1:12" s="4" customFormat="1" ht="23.1" customHeight="1">
      <c r="A36" s="10">
        <v>33</v>
      </c>
      <c r="B36" s="1" t="s">
        <v>46</v>
      </c>
      <c r="C36" s="1" t="s">
        <v>47</v>
      </c>
      <c r="D36" s="1" t="s">
        <v>48</v>
      </c>
      <c r="E36" s="3" t="s">
        <v>49</v>
      </c>
      <c r="F36" s="1" t="s">
        <v>254</v>
      </c>
      <c r="G36" s="3" t="s">
        <v>255</v>
      </c>
      <c r="H36" s="1" t="s">
        <v>50</v>
      </c>
      <c r="I36" s="11">
        <f t="shared" si="6"/>
        <v>40.049999999999997</v>
      </c>
      <c r="J36" s="1">
        <v>77.599999999999994</v>
      </c>
      <c r="K36" s="11">
        <f t="shared" si="7"/>
        <v>38.799999999999997</v>
      </c>
      <c r="L36" s="11">
        <f t="shared" si="8"/>
        <v>78.849999999999994</v>
      </c>
    </row>
    <row r="37" spans="1:12" s="4" customFormat="1" ht="23.1" customHeight="1">
      <c r="A37" s="10">
        <v>34</v>
      </c>
      <c r="B37" s="1" t="s">
        <v>221</v>
      </c>
      <c r="C37" s="1" t="s">
        <v>222</v>
      </c>
      <c r="D37" s="1" t="s">
        <v>223</v>
      </c>
      <c r="E37" s="3" t="s">
        <v>224</v>
      </c>
      <c r="F37" s="1" t="s">
        <v>254</v>
      </c>
      <c r="G37" s="3" t="s">
        <v>225</v>
      </c>
      <c r="H37" s="1" t="s">
        <v>146</v>
      </c>
      <c r="I37" s="11">
        <f t="shared" ref="I37:I47" si="9">H37*0.5</f>
        <v>34.4</v>
      </c>
      <c r="J37" s="1">
        <v>73.599999999999994</v>
      </c>
      <c r="K37" s="11">
        <f t="shared" ref="K37:K47" si="10">J37*0.5</f>
        <v>36.799999999999997</v>
      </c>
      <c r="L37" s="11">
        <f t="shared" ref="L37:L47" si="11">I37+K37</f>
        <v>71.199999999999989</v>
      </c>
    </row>
    <row r="38" spans="1:12" s="4" customFormat="1" ht="23.1" customHeight="1">
      <c r="A38" s="10">
        <v>35</v>
      </c>
      <c r="B38" s="1" t="s">
        <v>226</v>
      </c>
      <c r="C38" s="1" t="s">
        <v>227</v>
      </c>
      <c r="D38" s="1" t="s">
        <v>228</v>
      </c>
      <c r="E38" s="3" t="s">
        <v>229</v>
      </c>
      <c r="F38" s="1" t="s">
        <v>254</v>
      </c>
      <c r="G38" s="3" t="s">
        <v>230</v>
      </c>
      <c r="H38" s="1" t="s">
        <v>262</v>
      </c>
      <c r="I38" s="11">
        <f t="shared" si="9"/>
        <v>35.5</v>
      </c>
      <c r="J38" s="1">
        <v>75</v>
      </c>
      <c r="K38" s="11">
        <f t="shared" si="10"/>
        <v>37.5</v>
      </c>
      <c r="L38" s="11">
        <f t="shared" si="11"/>
        <v>73</v>
      </c>
    </row>
    <row r="39" spans="1:12" s="4" customFormat="1" ht="23.1" customHeight="1">
      <c r="A39" s="10">
        <v>36</v>
      </c>
      <c r="B39" s="1" t="s">
        <v>231</v>
      </c>
      <c r="C39" s="1" t="s">
        <v>232</v>
      </c>
      <c r="D39" s="1" t="s">
        <v>233</v>
      </c>
      <c r="E39" s="3" t="s">
        <v>234</v>
      </c>
      <c r="F39" s="1" t="s">
        <v>254</v>
      </c>
      <c r="G39" s="3" t="s">
        <v>235</v>
      </c>
      <c r="H39" s="1" t="s">
        <v>183</v>
      </c>
      <c r="I39" s="11">
        <f t="shared" si="9"/>
        <v>38.049999999999997</v>
      </c>
      <c r="J39" s="1">
        <v>78.400000000000006</v>
      </c>
      <c r="K39" s="11">
        <f t="shared" si="10"/>
        <v>39.200000000000003</v>
      </c>
      <c r="L39" s="11">
        <f t="shared" si="11"/>
        <v>77.25</v>
      </c>
    </row>
    <row r="40" spans="1:12" s="4" customFormat="1" ht="23.1" customHeight="1">
      <c r="A40" s="10">
        <v>37</v>
      </c>
      <c r="B40" s="1" t="s">
        <v>237</v>
      </c>
      <c r="C40" s="1" t="s">
        <v>238</v>
      </c>
      <c r="D40" s="1" t="s">
        <v>239</v>
      </c>
      <c r="E40" s="3" t="s">
        <v>240</v>
      </c>
      <c r="F40" s="1" t="s">
        <v>254</v>
      </c>
      <c r="G40" s="3" t="s">
        <v>241</v>
      </c>
      <c r="H40" s="1" t="s">
        <v>272</v>
      </c>
      <c r="I40" s="11">
        <f t="shared" si="9"/>
        <v>35.299999999999997</v>
      </c>
      <c r="J40" s="1">
        <v>75.599999999999994</v>
      </c>
      <c r="K40" s="11">
        <f t="shared" si="10"/>
        <v>37.799999999999997</v>
      </c>
      <c r="L40" s="11">
        <f t="shared" si="11"/>
        <v>73.099999999999994</v>
      </c>
    </row>
    <row r="41" spans="1:12" s="4" customFormat="1" ht="23.1" customHeight="1">
      <c r="A41" s="10">
        <v>38</v>
      </c>
      <c r="B41" s="1" t="s">
        <v>245</v>
      </c>
      <c r="C41" s="1" t="s">
        <v>246</v>
      </c>
      <c r="D41" s="1" t="s">
        <v>242</v>
      </c>
      <c r="E41" s="3" t="s">
        <v>243</v>
      </c>
      <c r="F41" s="1" t="s">
        <v>254</v>
      </c>
      <c r="G41" s="3" t="s">
        <v>244</v>
      </c>
      <c r="H41" s="1" t="s">
        <v>247</v>
      </c>
      <c r="I41" s="11">
        <f t="shared" si="9"/>
        <v>37.25</v>
      </c>
      <c r="J41" s="1">
        <v>78.8</v>
      </c>
      <c r="K41" s="11">
        <f t="shared" si="10"/>
        <v>39.4</v>
      </c>
      <c r="L41" s="11">
        <f t="shared" si="11"/>
        <v>76.650000000000006</v>
      </c>
    </row>
    <row r="42" spans="1:12" s="4" customFormat="1" ht="23.1" customHeight="1">
      <c r="A42" s="10">
        <v>39</v>
      </c>
      <c r="B42" s="1" t="s">
        <v>60</v>
      </c>
      <c r="C42" s="1" t="s">
        <v>61</v>
      </c>
      <c r="D42" s="1" t="s">
        <v>62</v>
      </c>
      <c r="E42" s="3" t="s">
        <v>63</v>
      </c>
      <c r="F42" s="1" t="s">
        <v>254</v>
      </c>
      <c r="G42" s="3" t="s">
        <v>241</v>
      </c>
      <c r="H42" s="1" t="s">
        <v>64</v>
      </c>
      <c r="I42" s="11">
        <f t="shared" si="9"/>
        <v>42.1</v>
      </c>
      <c r="J42" s="1">
        <v>78.599999999999994</v>
      </c>
      <c r="K42" s="11">
        <f t="shared" si="10"/>
        <v>39.299999999999997</v>
      </c>
      <c r="L42" s="11">
        <f t="shared" si="11"/>
        <v>81.400000000000006</v>
      </c>
    </row>
    <row r="43" spans="1:12" s="4" customFormat="1" ht="23.1" customHeight="1">
      <c r="A43" s="10">
        <v>40</v>
      </c>
      <c r="B43" s="1" t="s">
        <v>65</v>
      </c>
      <c r="C43" s="1" t="s">
        <v>66</v>
      </c>
      <c r="D43" s="1" t="s">
        <v>62</v>
      </c>
      <c r="E43" s="3" t="s">
        <v>63</v>
      </c>
      <c r="F43" s="1" t="s">
        <v>254</v>
      </c>
      <c r="G43" s="3" t="s">
        <v>241</v>
      </c>
      <c r="H43" s="1" t="s">
        <v>67</v>
      </c>
      <c r="I43" s="11">
        <f t="shared" si="9"/>
        <v>41.5</v>
      </c>
      <c r="J43" s="1">
        <v>76</v>
      </c>
      <c r="K43" s="11">
        <f t="shared" si="10"/>
        <v>38</v>
      </c>
      <c r="L43" s="11">
        <f t="shared" si="11"/>
        <v>79.5</v>
      </c>
    </row>
    <row r="44" spans="1:12" s="4" customFormat="1" ht="23.1" customHeight="1">
      <c r="A44" s="10">
        <v>41</v>
      </c>
      <c r="B44" s="1" t="s">
        <v>68</v>
      </c>
      <c r="C44" s="1" t="s">
        <v>214</v>
      </c>
      <c r="D44" s="1" t="s">
        <v>69</v>
      </c>
      <c r="E44" s="3" t="s">
        <v>70</v>
      </c>
      <c r="F44" s="1" t="s">
        <v>254</v>
      </c>
      <c r="G44" s="3" t="s">
        <v>71</v>
      </c>
      <c r="H44" s="1" t="s">
        <v>298</v>
      </c>
      <c r="I44" s="11">
        <f t="shared" si="9"/>
        <v>36.65</v>
      </c>
      <c r="J44" s="1">
        <v>75.400000000000006</v>
      </c>
      <c r="K44" s="11">
        <f t="shared" si="10"/>
        <v>37.700000000000003</v>
      </c>
      <c r="L44" s="11">
        <f t="shared" si="11"/>
        <v>74.349999999999994</v>
      </c>
    </row>
    <row r="45" spans="1:12" s="4" customFormat="1" ht="23.1" customHeight="1">
      <c r="A45" s="10">
        <v>42</v>
      </c>
      <c r="B45" s="1" t="s">
        <v>72</v>
      </c>
      <c r="C45" s="1" t="s">
        <v>73</v>
      </c>
      <c r="D45" s="1" t="s">
        <v>74</v>
      </c>
      <c r="E45" s="3" t="s">
        <v>75</v>
      </c>
      <c r="F45" s="1" t="s">
        <v>254</v>
      </c>
      <c r="G45" s="3" t="s">
        <v>188</v>
      </c>
      <c r="H45" s="1" t="s">
        <v>262</v>
      </c>
      <c r="I45" s="11">
        <f t="shared" si="9"/>
        <v>35.5</v>
      </c>
      <c r="J45" s="1">
        <v>74.3</v>
      </c>
      <c r="K45" s="11">
        <f t="shared" si="10"/>
        <v>37.15</v>
      </c>
      <c r="L45" s="11">
        <f t="shared" si="11"/>
        <v>72.650000000000006</v>
      </c>
    </row>
    <row r="46" spans="1:12" s="4" customFormat="1" ht="23.1" customHeight="1">
      <c r="A46" s="10">
        <v>43</v>
      </c>
      <c r="B46" s="1" t="s">
        <v>76</v>
      </c>
      <c r="C46" s="1" t="s">
        <v>77</v>
      </c>
      <c r="D46" s="1" t="s">
        <v>78</v>
      </c>
      <c r="E46" s="3" t="s">
        <v>79</v>
      </c>
      <c r="F46" s="1" t="s">
        <v>254</v>
      </c>
      <c r="G46" s="3" t="s">
        <v>80</v>
      </c>
      <c r="H46" s="1" t="s">
        <v>141</v>
      </c>
      <c r="I46" s="11">
        <f t="shared" si="9"/>
        <v>35.65</v>
      </c>
      <c r="J46" s="1">
        <v>72.5</v>
      </c>
      <c r="K46" s="11">
        <f t="shared" si="10"/>
        <v>36.25</v>
      </c>
      <c r="L46" s="11">
        <f t="shared" si="11"/>
        <v>71.900000000000006</v>
      </c>
    </row>
    <row r="47" spans="1:12" s="4" customFormat="1" ht="23.1" customHeight="1">
      <c r="A47" s="10">
        <v>44</v>
      </c>
      <c r="B47" s="1" t="s">
        <v>81</v>
      </c>
      <c r="C47" s="1" t="s">
        <v>82</v>
      </c>
      <c r="D47" s="1" t="s">
        <v>83</v>
      </c>
      <c r="E47" s="3" t="s">
        <v>84</v>
      </c>
      <c r="F47" s="1" t="s">
        <v>254</v>
      </c>
      <c r="G47" s="3" t="s">
        <v>85</v>
      </c>
      <c r="H47" s="1" t="s">
        <v>86</v>
      </c>
      <c r="I47" s="11">
        <f t="shared" si="9"/>
        <v>37.799999999999997</v>
      </c>
      <c r="J47" s="1">
        <v>71.3</v>
      </c>
      <c r="K47" s="11">
        <f t="shared" si="10"/>
        <v>35.65</v>
      </c>
      <c r="L47" s="11">
        <f t="shared" si="11"/>
        <v>73.449999999999989</v>
      </c>
    </row>
    <row r="48" spans="1:12" s="4" customFormat="1" ht="23.1" customHeight="1">
      <c r="A48" s="10">
        <v>45</v>
      </c>
      <c r="B48" s="1" t="s">
        <v>89</v>
      </c>
      <c r="C48" s="1" t="s">
        <v>90</v>
      </c>
      <c r="D48" s="1" t="s">
        <v>87</v>
      </c>
      <c r="E48" s="3" t="s">
        <v>88</v>
      </c>
      <c r="F48" s="1" t="s">
        <v>254</v>
      </c>
      <c r="G48" s="3" t="s">
        <v>241</v>
      </c>
      <c r="H48" s="1" t="s">
        <v>11</v>
      </c>
      <c r="I48" s="11">
        <f t="shared" ref="I48:I58" si="12">H48*0.5</f>
        <v>38.75</v>
      </c>
      <c r="J48" s="1">
        <v>77.2</v>
      </c>
      <c r="K48" s="11">
        <f t="shared" ref="K48:K58" si="13">J48*0.5</f>
        <v>38.6</v>
      </c>
      <c r="L48" s="11">
        <f t="shared" ref="L48:L58" si="14">I48+K48</f>
        <v>77.349999999999994</v>
      </c>
    </row>
    <row r="49" spans="1:12" s="4" customFormat="1" ht="23.1" customHeight="1">
      <c r="A49" s="10">
        <v>46</v>
      </c>
      <c r="B49" s="1" t="s">
        <v>0</v>
      </c>
      <c r="C49" s="1" t="s">
        <v>1</v>
      </c>
      <c r="D49" s="1" t="s">
        <v>2</v>
      </c>
      <c r="E49" s="3" t="s">
        <v>3</v>
      </c>
      <c r="F49" s="1" t="s">
        <v>254</v>
      </c>
      <c r="G49" s="3" t="s">
        <v>71</v>
      </c>
      <c r="H49" s="1" t="s">
        <v>236</v>
      </c>
      <c r="I49" s="11">
        <f t="shared" si="12"/>
        <v>36.35</v>
      </c>
      <c r="J49" s="1">
        <v>76.8</v>
      </c>
      <c r="K49" s="11">
        <f t="shared" si="13"/>
        <v>38.4</v>
      </c>
      <c r="L49" s="11">
        <f t="shared" si="14"/>
        <v>74.75</v>
      </c>
    </row>
    <row r="50" spans="1:12" s="4" customFormat="1" ht="23.1" customHeight="1">
      <c r="A50" s="10">
        <v>47</v>
      </c>
      <c r="B50" s="2" t="s">
        <v>316</v>
      </c>
      <c r="C50" s="1" t="s">
        <v>317</v>
      </c>
      <c r="D50" s="2" t="s">
        <v>315</v>
      </c>
      <c r="E50" s="3" t="s">
        <v>3</v>
      </c>
      <c r="F50" s="2" t="s">
        <v>304</v>
      </c>
      <c r="G50" s="3" t="s">
        <v>305</v>
      </c>
      <c r="H50" s="2" t="s">
        <v>306</v>
      </c>
      <c r="I50" s="11">
        <f t="shared" si="12"/>
        <v>33.799999999999997</v>
      </c>
      <c r="J50" s="12">
        <v>77.2</v>
      </c>
      <c r="K50" s="11">
        <f t="shared" si="13"/>
        <v>38.6</v>
      </c>
      <c r="L50" s="11">
        <f t="shared" si="14"/>
        <v>72.400000000000006</v>
      </c>
    </row>
    <row r="51" spans="1:12" s="4" customFormat="1" ht="23.1" customHeight="1">
      <c r="A51" s="10">
        <v>48</v>
      </c>
      <c r="B51" s="1" t="s">
        <v>4</v>
      </c>
      <c r="C51" s="1" t="s">
        <v>5</v>
      </c>
      <c r="D51" s="1" t="s">
        <v>6</v>
      </c>
      <c r="E51" s="3" t="s">
        <v>7</v>
      </c>
      <c r="F51" s="1" t="s">
        <v>254</v>
      </c>
      <c r="G51" s="3" t="s">
        <v>255</v>
      </c>
      <c r="H51" s="1" t="s">
        <v>298</v>
      </c>
      <c r="I51" s="11">
        <f t="shared" si="12"/>
        <v>36.65</v>
      </c>
      <c r="J51" s="12">
        <v>74.8</v>
      </c>
      <c r="K51" s="11">
        <f t="shared" si="13"/>
        <v>37.4</v>
      </c>
      <c r="L51" s="11">
        <f t="shared" si="14"/>
        <v>74.05</v>
      </c>
    </row>
    <row r="52" spans="1:12" s="4" customFormat="1" ht="23.1" customHeight="1">
      <c r="A52" s="10">
        <v>49</v>
      </c>
      <c r="B52" s="1" t="s">
        <v>126</v>
      </c>
      <c r="C52" s="1" t="s">
        <v>127</v>
      </c>
      <c r="D52" s="1" t="s">
        <v>128</v>
      </c>
      <c r="E52" s="3" t="s">
        <v>129</v>
      </c>
      <c r="F52" s="1" t="s">
        <v>254</v>
      </c>
      <c r="G52" s="3" t="s">
        <v>235</v>
      </c>
      <c r="H52" s="1" t="s">
        <v>261</v>
      </c>
      <c r="I52" s="11">
        <f t="shared" si="12"/>
        <v>35.75</v>
      </c>
      <c r="J52" s="12">
        <v>78.599999999999994</v>
      </c>
      <c r="K52" s="11">
        <f t="shared" si="13"/>
        <v>39.299999999999997</v>
      </c>
      <c r="L52" s="11">
        <f t="shared" si="14"/>
        <v>75.05</v>
      </c>
    </row>
    <row r="53" spans="1:12" s="4" customFormat="1" ht="23.1" customHeight="1">
      <c r="A53" s="10">
        <v>50</v>
      </c>
      <c r="B53" s="1" t="s">
        <v>130</v>
      </c>
      <c r="C53" s="1" t="s">
        <v>131</v>
      </c>
      <c r="D53" s="1" t="s">
        <v>128</v>
      </c>
      <c r="E53" s="3" t="s">
        <v>129</v>
      </c>
      <c r="F53" s="1" t="s">
        <v>122</v>
      </c>
      <c r="G53" s="3" t="s">
        <v>132</v>
      </c>
      <c r="H53" s="1" t="s">
        <v>210</v>
      </c>
      <c r="I53" s="11">
        <f t="shared" si="12"/>
        <v>38.200000000000003</v>
      </c>
      <c r="J53" s="12">
        <v>74</v>
      </c>
      <c r="K53" s="11">
        <f t="shared" si="13"/>
        <v>37</v>
      </c>
      <c r="L53" s="11">
        <f t="shared" si="14"/>
        <v>75.2</v>
      </c>
    </row>
    <row r="54" spans="1:12" s="4" customFormat="1" ht="23.1" customHeight="1">
      <c r="A54" s="10">
        <v>51</v>
      </c>
      <c r="B54" s="1" t="s">
        <v>135</v>
      </c>
      <c r="C54" s="1" t="s">
        <v>136</v>
      </c>
      <c r="D54" s="1" t="s">
        <v>133</v>
      </c>
      <c r="E54" s="3" t="s">
        <v>134</v>
      </c>
      <c r="F54" s="1" t="s">
        <v>254</v>
      </c>
      <c r="G54" s="3" t="s">
        <v>71</v>
      </c>
      <c r="H54" s="1" t="s">
        <v>145</v>
      </c>
      <c r="I54" s="11">
        <f t="shared" si="12"/>
        <v>36.15</v>
      </c>
      <c r="J54" s="12">
        <v>78.2</v>
      </c>
      <c r="K54" s="11">
        <f t="shared" si="13"/>
        <v>39.1</v>
      </c>
      <c r="L54" s="11">
        <f t="shared" si="14"/>
        <v>75.25</v>
      </c>
    </row>
    <row r="55" spans="1:12" s="4" customFormat="1" ht="23.1" customHeight="1">
      <c r="A55" s="10">
        <v>52</v>
      </c>
      <c r="B55" s="1" t="s">
        <v>16</v>
      </c>
      <c r="C55" s="1" t="s">
        <v>17</v>
      </c>
      <c r="D55" s="1" t="s">
        <v>18</v>
      </c>
      <c r="E55" s="3" t="s">
        <v>19</v>
      </c>
      <c r="F55" s="1" t="s">
        <v>254</v>
      </c>
      <c r="G55" s="3" t="s">
        <v>20</v>
      </c>
      <c r="H55" s="1" t="s">
        <v>147</v>
      </c>
      <c r="I55" s="11">
        <f t="shared" si="12"/>
        <v>33.65</v>
      </c>
      <c r="J55" s="12">
        <v>74</v>
      </c>
      <c r="K55" s="11">
        <f t="shared" si="13"/>
        <v>37</v>
      </c>
      <c r="L55" s="11">
        <f t="shared" si="14"/>
        <v>70.650000000000006</v>
      </c>
    </row>
    <row r="56" spans="1:12" s="4" customFormat="1" ht="23.1" customHeight="1">
      <c r="A56" s="10">
        <v>53</v>
      </c>
      <c r="B56" s="1" t="s">
        <v>21</v>
      </c>
      <c r="C56" s="1" t="s">
        <v>22</v>
      </c>
      <c r="D56" s="1" t="s">
        <v>23</v>
      </c>
      <c r="E56" s="3" t="s">
        <v>24</v>
      </c>
      <c r="F56" s="1" t="s">
        <v>254</v>
      </c>
      <c r="G56" s="3" t="s">
        <v>241</v>
      </c>
      <c r="H56" s="1" t="s">
        <v>103</v>
      </c>
      <c r="I56" s="11">
        <f t="shared" si="12"/>
        <v>34.5</v>
      </c>
      <c r="J56" s="12">
        <v>75.2</v>
      </c>
      <c r="K56" s="11">
        <f t="shared" si="13"/>
        <v>37.6</v>
      </c>
      <c r="L56" s="11">
        <f t="shared" si="14"/>
        <v>72.099999999999994</v>
      </c>
    </row>
    <row r="57" spans="1:12" s="4" customFormat="1" ht="23.1" customHeight="1">
      <c r="A57" s="10">
        <v>54</v>
      </c>
      <c r="B57" s="1" t="s">
        <v>27</v>
      </c>
      <c r="C57" s="1" t="s">
        <v>28</v>
      </c>
      <c r="D57" s="1" t="s">
        <v>25</v>
      </c>
      <c r="E57" s="3" t="s">
        <v>26</v>
      </c>
      <c r="F57" s="1" t="s">
        <v>254</v>
      </c>
      <c r="G57" s="3" t="s">
        <v>20</v>
      </c>
      <c r="H57" s="1" t="s">
        <v>172</v>
      </c>
      <c r="I57" s="11">
        <f t="shared" si="12"/>
        <v>36.85</v>
      </c>
      <c r="J57" s="12">
        <v>80.8</v>
      </c>
      <c r="K57" s="11">
        <f t="shared" si="13"/>
        <v>40.4</v>
      </c>
      <c r="L57" s="11">
        <f t="shared" si="14"/>
        <v>77.25</v>
      </c>
    </row>
    <row r="58" spans="1:12" s="4" customFormat="1" ht="23.1" customHeight="1">
      <c r="A58" s="10">
        <v>55</v>
      </c>
      <c r="B58" s="1" t="s">
        <v>150</v>
      </c>
      <c r="C58" s="1" t="s">
        <v>151</v>
      </c>
      <c r="D58" s="1" t="s">
        <v>148</v>
      </c>
      <c r="E58" s="3" t="s">
        <v>149</v>
      </c>
      <c r="F58" s="1" t="s">
        <v>254</v>
      </c>
      <c r="G58" s="3" t="s">
        <v>235</v>
      </c>
      <c r="H58" s="1" t="s">
        <v>287</v>
      </c>
      <c r="I58" s="11">
        <f t="shared" si="12"/>
        <v>30.9</v>
      </c>
      <c r="J58" s="12">
        <v>72.2</v>
      </c>
      <c r="K58" s="11">
        <f t="shared" si="13"/>
        <v>36.1</v>
      </c>
      <c r="L58" s="11">
        <f t="shared" si="14"/>
        <v>67</v>
      </c>
    </row>
    <row r="59" spans="1:12" s="4" customFormat="1" ht="23.1" customHeight="1">
      <c r="A59" s="10">
        <v>56</v>
      </c>
      <c r="B59" s="1" t="s">
        <v>155</v>
      </c>
      <c r="C59" s="1" t="s">
        <v>156</v>
      </c>
      <c r="D59" s="1" t="s">
        <v>152</v>
      </c>
      <c r="E59" s="3" t="s">
        <v>153</v>
      </c>
      <c r="F59" s="1" t="s">
        <v>254</v>
      </c>
      <c r="G59" s="3" t="s">
        <v>154</v>
      </c>
      <c r="H59" s="1" t="s">
        <v>157</v>
      </c>
      <c r="I59" s="11">
        <f>H59*0.5</f>
        <v>37.5</v>
      </c>
      <c r="J59" s="12">
        <v>78</v>
      </c>
      <c r="K59" s="11">
        <f>J59*0.5</f>
        <v>39</v>
      </c>
      <c r="L59" s="11">
        <f>I59+K59</f>
        <v>76.5</v>
      </c>
    </row>
    <row r="60" spans="1:12" s="4" customFormat="1" ht="23.1" customHeight="1">
      <c r="A60" s="10">
        <v>57</v>
      </c>
      <c r="B60" s="1" t="s">
        <v>51</v>
      </c>
      <c r="C60" s="1" t="s">
        <v>52</v>
      </c>
      <c r="D60" s="1" t="s">
        <v>53</v>
      </c>
      <c r="E60" s="3" t="s">
        <v>54</v>
      </c>
      <c r="F60" s="1" t="s">
        <v>254</v>
      </c>
      <c r="G60" s="3" t="s">
        <v>101</v>
      </c>
      <c r="H60" s="1" t="s">
        <v>273</v>
      </c>
      <c r="I60" s="11">
        <f>H60*0.5</f>
        <v>35.25</v>
      </c>
      <c r="J60" s="12">
        <v>75.599999999999994</v>
      </c>
      <c r="K60" s="11">
        <f>J60*0.5</f>
        <v>37.799999999999997</v>
      </c>
      <c r="L60" s="11">
        <f>I60+K60</f>
        <v>73.05</v>
      </c>
    </row>
    <row r="61" spans="1:12" s="4" customFormat="1" ht="23.1" customHeight="1">
      <c r="A61" s="10">
        <v>58</v>
      </c>
      <c r="B61" s="1" t="s">
        <v>58</v>
      </c>
      <c r="C61" s="1" t="s">
        <v>59</v>
      </c>
      <c r="D61" s="1" t="s">
        <v>55</v>
      </c>
      <c r="E61" s="3" t="s">
        <v>56</v>
      </c>
      <c r="F61" s="1" t="s">
        <v>254</v>
      </c>
      <c r="G61" s="3" t="s">
        <v>57</v>
      </c>
      <c r="H61" s="1" t="s">
        <v>190</v>
      </c>
      <c r="I61" s="11">
        <f>H61*0.5</f>
        <v>28.95</v>
      </c>
      <c r="J61" s="12">
        <v>78.2</v>
      </c>
      <c r="K61" s="11">
        <f>J61*0.5</f>
        <v>39.1</v>
      </c>
      <c r="L61" s="11">
        <f>I61+K61</f>
        <v>68.05</v>
      </c>
    </row>
  </sheetData>
  <mergeCells count="11">
    <mergeCell ref="C2:C3"/>
    <mergeCell ref="D2:D3"/>
    <mergeCell ref="E2:E3"/>
    <mergeCell ref="F2:F3"/>
    <mergeCell ref="G2:G3"/>
    <mergeCell ref="A1:L1"/>
    <mergeCell ref="L2:L3"/>
    <mergeCell ref="H2:I2"/>
    <mergeCell ref="J2:K2"/>
    <mergeCell ref="A2:A3"/>
    <mergeCell ref="B2:B3"/>
  </mergeCells>
  <phoneticPr fontId="2" type="noConversion"/>
  <pageMargins left="0.35433070866141736" right="0.35433070866141736" top="0.59055118110236227" bottom="0.4724409448818898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体检人员名单</vt:lpstr>
      <vt:lpstr>Sheet2</vt:lpstr>
      <vt:lpstr>Sheet3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genhao</dc:creator>
  <cp:lastModifiedBy>Administrator</cp:lastModifiedBy>
  <cp:lastPrinted>2018-06-04T09:04:21Z</cp:lastPrinted>
  <dcterms:created xsi:type="dcterms:W3CDTF">2018-05-07T05:04:00Z</dcterms:created>
  <dcterms:modified xsi:type="dcterms:W3CDTF">2018-06-04T09:04:23Z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