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56" activeTab="0"/>
  </bookViews>
  <sheets>
    <sheet name="101200" sheetId="1" r:id="rId1"/>
  </sheets>
  <definedNames>
    <definedName name="_xlnm.Print_Titles" localSheetId="0">'101200'!$2:$2</definedName>
  </definedNames>
  <calcPr fullCalcOnLoad="1"/>
</workbook>
</file>

<file path=xl/sharedStrings.xml><?xml version="1.0" encoding="utf-8"?>
<sst xmlns="http://schemas.openxmlformats.org/spreadsheetml/2006/main" count="247" uniqueCount="154">
  <si>
    <t>姓名</t>
  </si>
  <si>
    <t>准考证号</t>
  </si>
  <si>
    <t>01</t>
  </si>
  <si>
    <t>仲远风</t>
  </si>
  <si>
    <t>209101201405</t>
  </si>
  <si>
    <t>吴慧敏</t>
  </si>
  <si>
    <t>209101201411</t>
  </si>
  <si>
    <t>韩婷婷</t>
  </si>
  <si>
    <t>206101200911</t>
  </si>
  <si>
    <t>袁玥</t>
  </si>
  <si>
    <t>101101200107</t>
  </si>
  <si>
    <t>扬州市江都区民族宗教执法队</t>
  </si>
  <si>
    <t>扬州市江都区城市管理监察二大队</t>
  </si>
  <si>
    <t>王鑫</t>
  </si>
  <si>
    <t>101101200212</t>
  </si>
  <si>
    <t>扬州市江都区法律援助中心</t>
  </si>
  <si>
    <t>朱凌宇</t>
  </si>
  <si>
    <t>203101200820</t>
  </si>
  <si>
    <t>扬州市江都区烈士陵园管理处</t>
  </si>
  <si>
    <t>袁倩</t>
  </si>
  <si>
    <t>206101201012</t>
  </si>
  <si>
    <t>扬州市江都区畜牧兽
医站</t>
  </si>
  <si>
    <t>黄淑敏</t>
  </si>
  <si>
    <t>209101201503</t>
  </si>
  <si>
    <t>扬州市江都区农业技术推广服务中心</t>
  </si>
  <si>
    <t>李忠</t>
  </si>
  <si>
    <t>209101201512</t>
  </si>
  <si>
    <t>扬州市江都区吴桥镇畜牧兽医站</t>
  </si>
  <si>
    <t>刘春霞</t>
  </si>
  <si>
    <t>209101201520</t>
  </si>
  <si>
    <t>扬州市江都区丁伙镇畜牧兽医站</t>
  </si>
  <si>
    <t>刘子娟</t>
  </si>
  <si>
    <t>209101201527</t>
  </si>
  <si>
    <t>扬州市江都区农机化技术推广服务站</t>
  </si>
  <si>
    <t>方云</t>
  </si>
  <si>
    <t>209101201604</t>
  </si>
  <si>
    <t>丁娴</t>
  </si>
  <si>
    <t>206101201013</t>
  </si>
  <si>
    <t>朱卫彬</t>
  </si>
  <si>
    <t>209101201620</t>
  </si>
  <si>
    <t>扬州市江都区财政投资评审中心</t>
  </si>
  <si>
    <t>仇海雯</t>
  </si>
  <si>
    <t>206101201118</t>
  </si>
  <si>
    <t>扬州市江都区乡镇审计服务中心</t>
  </si>
  <si>
    <t>孙仲</t>
  </si>
  <si>
    <t>209101201621</t>
  </si>
  <si>
    <t>扬州市江都区粮油质量监测中心</t>
  </si>
  <si>
    <t>杨溢</t>
  </si>
  <si>
    <t>209101201715</t>
  </si>
  <si>
    <t>扬州市江都区城市建设发展中心</t>
  </si>
  <si>
    <t>朱慧敏</t>
  </si>
  <si>
    <t>206101201208</t>
  </si>
  <si>
    <t>扬州市江都区房屋征收管理办公室</t>
  </si>
  <si>
    <t>刘宁</t>
  </si>
  <si>
    <t>203101200804</t>
  </si>
  <si>
    <t>扬州市江都区建筑安全监察站</t>
  </si>
  <si>
    <t>丁晨晨</t>
  </si>
  <si>
    <t>161100300907</t>
  </si>
  <si>
    <t>扬州市江都区招商与外商投资服务中心</t>
  </si>
  <si>
    <t>花欣荣</t>
  </si>
  <si>
    <t>209101201727</t>
  </si>
  <si>
    <t>纪伟</t>
  </si>
  <si>
    <t>101101200305</t>
  </si>
  <si>
    <t>刘沛沛</t>
  </si>
  <si>
    <t>101101200409</t>
  </si>
  <si>
    <t>缪芳</t>
  </si>
  <si>
    <t>101101200407</t>
  </si>
  <si>
    <t>02</t>
  </si>
  <si>
    <t>华寒谡</t>
  </si>
  <si>
    <t>101101200501</t>
  </si>
  <si>
    <t>吴燕</t>
  </si>
  <si>
    <t>101101200505</t>
  </si>
  <si>
    <t>王庆龙</t>
  </si>
  <si>
    <t>101101200601</t>
  </si>
  <si>
    <t>姜越</t>
  </si>
  <si>
    <t>101101200429</t>
  </si>
  <si>
    <t>张政</t>
  </si>
  <si>
    <t>101101200615</t>
  </si>
  <si>
    <t>扬州市江都区文化馆</t>
  </si>
  <si>
    <t>王培东</t>
  </si>
  <si>
    <t>209101201911</t>
  </si>
  <si>
    <t>扬州市江都区滨江新城管委会</t>
  </si>
  <si>
    <t>张可可</t>
  </si>
  <si>
    <t>209101201916</t>
  </si>
  <si>
    <t>扬州市江都区仙女镇社会公共事业服务中心</t>
  </si>
  <si>
    <t>周铭洲</t>
  </si>
  <si>
    <t>209101202009</t>
  </si>
  <si>
    <t>扬州市江都区大桥镇农机推广服务中心</t>
  </si>
  <si>
    <t>周春亭</t>
  </si>
  <si>
    <t>209101202209</t>
  </si>
  <si>
    <t>扬州市江都区大桥镇经济发展服务中心</t>
  </si>
  <si>
    <t>梁雨</t>
  </si>
  <si>
    <t>209101202227</t>
  </si>
  <si>
    <t>扬州市江都区吴桥镇社会保障服务中心</t>
  </si>
  <si>
    <t>王谢</t>
  </si>
  <si>
    <t>101101200624</t>
  </si>
  <si>
    <t>扬州市江都区宜陵镇经济发展服务中心</t>
  </si>
  <si>
    <t>陈洁</t>
  </si>
  <si>
    <t>209101202305</t>
  </si>
  <si>
    <t>扬州市江都区浦头镇农业技术推广服务中心</t>
  </si>
  <si>
    <t>陆云峰</t>
  </si>
  <si>
    <t>209101202308</t>
  </si>
  <si>
    <t>扬州市江都区郭村镇农业技术推广服务中心</t>
  </si>
  <si>
    <t>车速稳</t>
  </si>
  <si>
    <t>209101202313</t>
  </si>
  <si>
    <t>扬州市江都区丁沟镇农业技术推广服务中心</t>
  </si>
  <si>
    <t>朱侨</t>
  </si>
  <si>
    <t>209101202322</t>
  </si>
  <si>
    <t>扬州市江都区樊川镇农村经济管理服务中心</t>
  </si>
  <si>
    <t>金梦雨</t>
  </si>
  <si>
    <t>206101201228</t>
  </si>
  <si>
    <t>扬州市江都区真武镇农业技术推广服务中心</t>
  </si>
  <si>
    <t>扬州市江都区小纪镇经济发展服务中心</t>
  </si>
  <si>
    <t>张袁</t>
  </si>
  <si>
    <t>206101201318</t>
  </si>
  <si>
    <t>扬州市江都区小纪镇社会公共事业服务中心</t>
  </si>
  <si>
    <t>李卉子</t>
  </si>
  <si>
    <t>209101202404</t>
  </si>
  <si>
    <t>扬州市江都区邵伯镇农业技术推广服务中心</t>
  </si>
  <si>
    <t>陈文杰</t>
  </si>
  <si>
    <t>101101200629</t>
  </si>
  <si>
    <t>扬州市江都区丁伙镇农业技术推广服务中心</t>
  </si>
  <si>
    <t>张津</t>
  </si>
  <si>
    <t>209101202426</t>
  </si>
  <si>
    <t>扬州市江都区武坚镇社会公共服务中心</t>
  </si>
  <si>
    <t>黄敏</t>
  </si>
  <si>
    <t>101101200723</t>
  </si>
  <si>
    <t>女</t>
  </si>
  <si>
    <t>男</t>
  </si>
  <si>
    <t>性别</t>
  </si>
  <si>
    <t>备注</t>
  </si>
  <si>
    <t>中共扬州市江都区委党校</t>
  </si>
  <si>
    <t>招聘单位名称</t>
  </si>
  <si>
    <t>招聘岗位
代码</t>
  </si>
  <si>
    <t>公共科目笔试成绩</t>
  </si>
  <si>
    <t>专业科目笔试成绩</t>
  </si>
  <si>
    <t>笔试
总成绩</t>
  </si>
  <si>
    <t>面试
总成绩</t>
  </si>
  <si>
    <t>总成绩</t>
  </si>
  <si>
    <t>扬州市江都区新闻信息中心</t>
  </si>
  <si>
    <t>扬州市江都区政务服务中心</t>
  </si>
  <si>
    <t>扬州市江都区长江管理处</t>
  </si>
  <si>
    <t>扬州市江都区河道管理处</t>
  </si>
  <si>
    <t>扬州市江都区运输管理所</t>
  </si>
  <si>
    <t>扬州市江都区地方海事处</t>
  </si>
  <si>
    <t>男</t>
  </si>
  <si>
    <t>陈松林</t>
  </si>
  <si>
    <t>209101202403</t>
  </si>
  <si>
    <t>中共扬州市江都区委党校</t>
  </si>
  <si>
    <t>樊洁</t>
  </si>
  <si>
    <t>101101200116</t>
  </si>
  <si>
    <t>扬州市江都区地方海事处</t>
  </si>
  <si>
    <t>扬州市江都区地方海事处</t>
  </si>
  <si>
    <t>扬州市江都区2017年公开招聘事业单位工作人员体检人员名单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</si>
</sst>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楷体"/>
      <family val="3"/>
    </font>
    <font>
      <b/>
      <sz val="10"/>
      <name val="仿宋_GB2312"/>
      <family val="3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BF3"/>
        <bgColor indexed="64"/>
      </patternFill>
    </fill>
    <fill>
      <patternFill patternType="solid">
        <fgColor rgb="FFF2F6FB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0" zoomScaleNormal="70" zoomScalePageLayoutView="0" workbookViewId="0" topLeftCell="A1">
      <selection activeCell="K44" sqref="K44"/>
    </sheetView>
  </sheetViews>
  <sheetFormatPr defaultColWidth="9.140625" defaultRowHeight="15"/>
  <cols>
    <col min="1" max="1" width="30.00390625" style="5" customWidth="1"/>
    <col min="2" max="2" width="11.28125" style="3" customWidth="1"/>
    <col min="3" max="3" width="9.421875" style="3" customWidth="1"/>
    <col min="4" max="4" width="7.421875" style="3" customWidth="1"/>
    <col min="5" max="5" width="19.57421875" style="6" customWidth="1"/>
    <col min="6" max="6" width="11.421875" style="3" customWidth="1"/>
    <col min="7" max="7" width="10.7109375" style="3" customWidth="1"/>
    <col min="8" max="8" width="8.7109375" style="3" customWidth="1"/>
    <col min="9" max="9" width="9.00390625" style="3" customWidth="1"/>
    <col min="10" max="10" width="8.28125" style="3" customWidth="1"/>
    <col min="11" max="11" width="8.8515625" style="3" customWidth="1"/>
    <col min="12" max="16384" width="8.8515625" style="3" customWidth="1"/>
  </cols>
  <sheetData>
    <row r="1" spans="1:11" ht="44.25" customHeight="1">
      <c r="A1" s="18" t="s">
        <v>153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4" customFormat="1" ht="34.5" customHeight="1">
      <c r="A2" s="1" t="s">
        <v>132</v>
      </c>
      <c r="B2" s="1" t="s">
        <v>133</v>
      </c>
      <c r="C2" s="1" t="s">
        <v>0</v>
      </c>
      <c r="D2" s="1" t="s">
        <v>129</v>
      </c>
      <c r="E2" s="2" t="s">
        <v>1</v>
      </c>
      <c r="F2" s="1" t="s">
        <v>134</v>
      </c>
      <c r="G2" s="1" t="s">
        <v>135</v>
      </c>
      <c r="H2" s="1" t="s">
        <v>136</v>
      </c>
      <c r="I2" s="1" t="s">
        <v>137</v>
      </c>
      <c r="J2" s="1" t="s">
        <v>138</v>
      </c>
      <c r="K2" s="1" t="s">
        <v>130</v>
      </c>
    </row>
    <row r="3" spans="1:11" s="13" customFormat="1" ht="30" customHeight="1">
      <c r="A3" s="7" t="s">
        <v>131</v>
      </c>
      <c r="B3" s="8" t="s">
        <v>2</v>
      </c>
      <c r="C3" s="9" t="s">
        <v>5</v>
      </c>
      <c r="D3" s="10" t="s">
        <v>127</v>
      </c>
      <c r="E3" s="11" t="s">
        <v>6</v>
      </c>
      <c r="F3" s="12">
        <v>65.7</v>
      </c>
      <c r="G3" s="8"/>
      <c r="H3" s="8">
        <v>65.7</v>
      </c>
      <c r="I3" s="8">
        <v>77</v>
      </c>
      <c r="J3" s="12">
        <f aca="true" t="shared" si="0" ref="J3:J13">SUM(H3*0.5+I3*0.5)</f>
        <v>71.35</v>
      </c>
      <c r="K3" s="1"/>
    </row>
    <row r="4" spans="1:11" s="13" customFormat="1" ht="30" customHeight="1">
      <c r="A4" s="7" t="s">
        <v>148</v>
      </c>
      <c r="B4" s="12" t="s">
        <v>2</v>
      </c>
      <c r="C4" s="14" t="s">
        <v>3</v>
      </c>
      <c r="D4" s="10" t="s">
        <v>127</v>
      </c>
      <c r="E4" s="15" t="s">
        <v>4</v>
      </c>
      <c r="F4" s="12">
        <v>68.9</v>
      </c>
      <c r="G4" s="12"/>
      <c r="H4" s="12">
        <v>68.9</v>
      </c>
      <c r="I4" s="12">
        <v>73</v>
      </c>
      <c r="J4" s="12">
        <f t="shared" si="0"/>
        <v>70.95</v>
      </c>
      <c r="K4" s="1"/>
    </row>
    <row r="5" spans="1:11" s="13" customFormat="1" ht="30" customHeight="1">
      <c r="A5" s="7" t="s">
        <v>139</v>
      </c>
      <c r="B5" s="8" t="s">
        <v>2</v>
      </c>
      <c r="C5" s="9" t="s">
        <v>7</v>
      </c>
      <c r="D5" s="10" t="s">
        <v>127</v>
      </c>
      <c r="E5" s="11" t="s">
        <v>8</v>
      </c>
      <c r="F5" s="12">
        <v>69</v>
      </c>
      <c r="G5" s="8"/>
      <c r="H5" s="8">
        <v>69</v>
      </c>
      <c r="I5" s="8">
        <v>78.2</v>
      </c>
      <c r="J5" s="12">
        <f t="shared" si="0"/>
        <v>73.6</v>
      </c>
      <c r="K5" s="1"/>
    </row>
    <row r="6" spans="1:11" s="13" customFormat="1" ht="30" customHeight="1">
      <c r="A6" s="7" t="s">
        <v>140</v>
      </c>
      <c r="B6" s="12" t="s">
        <v>2</v>
      </c>
      <c r="C6" s="14" t="s">
        <v>9</v>
      </c>
      <c r="D6" s="10" t="s">
        <v>127</v>
      </c>
      <c r="E6" s="15" t="s">
        <v>10</v>
      </c>
      <c r="F6" s="12">
        <v>70.3</v>
      </c>
      <c r="G6" s="12"/>
      <c r="H6" s="12">
        <v>70.3</v>
      </c>
      <c r="I6" s="12">
        <v>72.6</v>
      </c>
      <c r="J6" s="12">
        <f t="shared" si="0"/>
        <v>71.44999999999999</v>
      </c>
      <c r="K6" s="1"/>
    </row>
    <row r="7" spans="1:11" s="13" customFormat="1" ht="30" customHeight="1">
      <c r="A7" s="7" t="s">
        <v>11</v>
      </c>
      <c r="B7" s="12" t="s">
        <v>2</v>
      </c>
      <c r="C7" s="14" t="s">
        <v>149</v>
      </c>
      <c r="D7" s="10" t="s">
        <v>127</v>
      </c>
      <c r="E7" s="15" t="s">
        <v>150</v>
      </c>
      <c r="F7" s="12">
        <v>66.2</v>
      </c>
      <c r="G7" s="12"/>
      <c r="H7" s="12">
        <v>66.2</v>
      </c>
      <c r="I7" s="12">
        <v>77.2</v>
      </c>
      <c r="J7" s="12">
        <f t="shared" si="0"/>
        <v>71.7</v>
      </c>
      <c r="K7" s="1"/>
    </row>
    <row r="8" spans="1:11" s="13" customFormat="1" ht="30" customHeight="1">
      <c r="A8" s="7" t="s">
        <v>12</v>
      </c>
      <c r="B8" s="8" t="s">
        <v>2</v>
      </c>
      <c r="C8" s="9" t="s">
        <v>13</v>
      </c>
      <c r="D8" s="10" t="s">
        <v>127</v>
      </c>
      <c r="E8" s="11" t="s">
        <v>14</v>
      </c>
      <c r="F8" s="12">
        <v>68</v>
      </c>
      <c r="G8" s="8"/>
      <c r="H8" s="8">
        <v>68</v>
      </c>
      <c r="I8" s="8">
        <v>71.6</v>
      </c>
      <c r="J8" s="12">
        <f t="shared" si="0"/>
        <v>69.8</v>
      </c>
      <c r="K8" s="1"/>
    </row>
    <row r="9" spans="1:11" s="13" customFormat="1" ht="30" customHeight="1">
      <c r="A9" s="7" t="s">
        <v>15</v>
      </c>
      <c r="B9" s="12" t="s">
        <v>2</v>
      </c>
      <c r="C9" s="14" t="s">
        <v>16</v>
      </c>
      <c r="D9" s="10" t="s">
        <v>127</v>
      </c>
      <c r="E9" s="15" t="s">
        <v>17</v>
      </c>
      <c r="F9" s="12">
        <v>57.7</v>
      </c>
      <c r="G9" s="12"/>
      <c r="H9" s="12">
        <v>57.7</v>
      </c>
      <c r="I9" s="12">
        <v>79.6</v>
      </c>
      <c r="J9" s="12">
        <f t="shared" si="0"/>
        <v>68.65</v>
      </c>
      <c r="K9" s="1"/>
    </row>
    <row r="10" spans="1:11" s="13" customFormat="1" ht="30" customHeight="1">
      <c r="A10" s="7" t="s">
        <v>18</v>
      </c>
      <c r="B10" s="12" t="s">
        <v>2</v>
      </c>
      <c r="C10" s="14" t="s">
        <v>19</v>
      </c>
      <c r="D10" s="10" t="s">
        <v>127</v>
      </c>
      <c r="E10" s="15" t="s">
        <v>20</v>
      </c>
      <c r="F10" s="12">
        <v>65.7</v>
      </c>
      <c r="G10" s="12"/>
      <c r="H10" s="12">
        <v>65.7</v>
      </c>
      <c r="I10" s="12">
        <v>72.2</v>
      </c>
      <c r="J10" s="12">
        <f t="shared" si="0"/>
        <v>68.95</v>
      </c>
      <c r="K10" s="1"/>
    </row>
    <row r="11" spans="1:11" s="13" customFormat="1" ht="37.5" customHeight="1">
      <c r="A11" s="7" t="s">
        <v>21</v>
      </c>
      <c r="B11" s="8" t="s">
        <v>2</v>
      </c>
      <c r="C11" s="9" t="s">
        <v>22</v>
      </c>
      <c r="D11" s="10" t="s">
        <v>127</v>
      </c>
      <c r="E11" s="11" t="s">
        <v>23</v>
      </c>
      <c r="F11" s="12">
        <v>69.2</v>
      </c>
      <c r="G11" s="8"/>
      <c r="H11" s="8">
        <v>69.2</v>
      </c>
      <c r="I11" s="8">
        <v>73.6</v>
      </c>
      <c r="J11" s="12">
        <f t="shared" si="0"/>
        <v>71.4</v>
      </c>
      <c r="K11" s="1"/>
    </row>
    <row r="12" spans="1:11" s="13" customFormat="1" ht="30" customHeight="1">
      <c r="A12" s="7" t="s">
        <v>24</v>
      </c>
      <c r="B12" s="12" t="s">
        <v>2</v>
      </c>
      <c r="C12" s="14" t="s">
        <v>25</v>
      </c>
      <c r="D12" s="10" t="s">
        <v>128</v>
      </c>
      <c r="E12" s="15" t="s">
        <v>26</v>
      </c>
      <c r="F12" s="12">
        <v>67.8</v>
      </c>
      <c r="G12" s="12"/>
      <c r="H12" s="12">
        <v>67.8</v>
      </c>
      <c r="I12" s="12">
        <v>80.8</v>
      </c>
      <c r="J12" s="12">
        <f t="shared" si="0"/>
        <v>74.3</v>
      </c>
      <c r="K12" s="1"/>
    </row>
    <row r="13" spans="1:11" s="13" customFormat="1" ht="37.5" customHeight="1">
      <c r="A13" s="7" t="s">
        <v>27</v>
      </c>
      <c r="B13" s="12" t="s">
        <v>2</v>
      </c>
      <c r="C13" s="14" t="s">
        <v>28</v>
      </c>
      <c r="D13" s="10" t="s">
        <v>127</v>
      </c>
      <c r="E13" s="15" t="s">
        <v>29</v>
      </c>
      <c r="F13" s="12">
        <v>57.2</v>
      </c>
      <c r="G13" s="12"/>
      <c r="H13" s="12">
        <v>57.2</v>
      </c>
      <c r="I13" s="12">
        <v>73</v>
      </c>
      <c r="J13" s="12">
        <f t="shared" si="0"/>
        <v>65.1</v>
      </c>
      <c r="K13" s="1"/>
    </row>
    <row r="14" spans="1:11" s="13" customFormat="1" ht="37.5" customHeight="1">
      <c r="A14" s="7" t="s">
        <v>30</v>
      </c>
      <c r="B14" s="12" t="s">
        <v>2</v>
      </c>
      <c r="C14" s="14" t="s">
        <v>31</v>
      </c>
      <c r="D14" s="10" t="s">
        <v>127</v>
      </c>
      <c r="E14" s="15" t="s">
        <v>32</v>
      </c>
      <c r="F14" s="12">
        <v>61.5</v>
      </c>
      <c r="G14" s="12"/>
      <c r="H14" s="12">
        <v>61.5</v>
      </c>
      <c r="I14" s="12">
        <v>72.2</v>
      </c>
      <c r="J14" s="12">
        <f aca="true" t="shared" si="1" ref="J14:J22">SUM(H14*0.5+I14*0.5)</f>
        <v>66.85</v>
      </c>
      <c r="K14" s="1"/>
    </row>
    <row r="15" spans="1:11" s="13" customFormat="1" ht="30" customHeight="1">
      <c r="A15" s="7" t="s">
        <v>33</v>
      </c>
      <c r="B15" s="12" t="s">
        <v>2</v>
      </c>
      <c r="C15" s="14" t="s">
        <v>34</v>
      </c>
      <c r="D15" s="10" t="s">
        <v>128</v>
      </c>
      <c r="E15" s="15" t="s">
        <v>35</v>
      </c>
      <c r="F15" s="12">
        <v>65.9</v>
      </c>
      <c r="G15" s="12"/>
      <c r="H15" s="12">
        <v>65.9</v>
      </c>
      <c r="I15" s="12">
        <v>68.2</v>
      </c>
      <c r="J15" s="12">
        <f t="shared" si="1"/>
        <v>67.05000000000001</v>
      </c>
      <c r="K15" s="1"/>
    </row>
    <row r="16" spans="1:11" s="13" customFormat="1" ht="30" customHeight="1">
      <c r="A16" s="7" t="s">
        <v>141</v>
      </c>
      <c r="B16" s="12" t="s">
        <v>2</v>
      </c>
      <c r="C16" s="14" t="s">
        <v>36</v>
      </c>
      <c r="D16" s="10" t="s">
        <v>127</v>
      </c>
      <c r="E16" s="15" t="s">
        <v>37</v>
      </c>
      <c r="F16" s="12">
        <v>72</v>
      </c>
      <c r="G16" s="12"/>
      <c r="H16" s="12">
        <v>72</v>
      </c>
      <c r="I16" s="12">
        <v>73.8</v>
      </c>
      <c r="J16" s="12">
        <f t="shared" si="1"/>
        <v>72.9</v>
      </c>
      <c r="K16" s="1"/>
    </row>
    <row r="17" spans="1:11" s="13" customFormat="1" ht="34.5" customHeight="1">
      <c r="A17" s="7" t="s">
        <v>142</v>
      </c>
      <c r="B17" s="8" t="s">
        <v>2</v>
      </c>
      <c r="C17" s="9" t="s">
        <v>38</v>
      </c>
      <c r="D17" s="10" t="s">
        <v>128</v>
      </c>
      <c r="E17" s="11" t="s">
        <v>39</v>
      </c>
      <c r="F17" s="12">
        <v>60.1</v>
      </c>
      <c r="G17" s="8"/>
      <c r="H17" s="8">
        <v>60.1</v>
      </c>
      <c r="I17" s="8">
        <v>73.8</v>
      </c>
      <c r="J17" s="12">
        <f t="shared" si="1"/>
        <v>66.95</v>
      </c>
      <c r="K17" s="1"/>
    </row>
    <row r="18" spans="1:11" s="13" customFormat="1" ht="30" customHeight="1">
      <c r="A18" s="7" t="s">
        <v>40</v>
      </c>
      <c r="B18" s="12" t="s">
        <v>2</v>
      </c>
      <c r="C18" s="14" t="s">
        <v>41</v>
      </c>
      <c r="D18" s="10" t="s">
        <v>127</v>
      </c>
      <c r="E18" s="15" t="s">
        <v>42</v>
      </c>
      <c r="F18" s="12">
        <v>64.7</v>
      </c>
      <c r="G18" s="12"/>
      <c r="H18" s="12">
        <v>64.7</v>
      </c>
      <c r="I18" s="12">
        <v>71.4</v>
      </c>
      <c r="J18" s="12">
        <f t="shared" si="1"/>
        <v>68.05000000000001</v>
      </c>
      <c r="K18" s="1"/>
    </row>
    <row r="19" spans="1:11" s="13" customFormat="1" ht="30" customHeight="1">
      <c r="A19" s="7" t="s">
        <v>43</v>
      </c>
      <c r="B19" s="12" t="s">
        <v>2</v>
      </c>
      <c r="C19" s="14" t="s">
        <v>44</v>
      </c>
      <c r="D19" s="10" t="s">
        <v>127</v>
      </c>
      <c r="E19" s="15" t="s">
        <v>45</v>
      </c>
      <c r="F19" s="12">
        <v>65.1</v>
      </c>
      <c r="G19" s="12"/>
      <c r="H19" s="12">
        <v>65.1</v>
      </c>
      <c r="I19" s="12">
        <v>73.2</v>
      </c>
      <c r="J19" s="12">
        <f t="shared" si="1"/>
        <v>69.15</v>
      </c>
      <c r="K19" s="1"/>
    </row>
    <row r="20" spans="1:11" s="13" customFormat="1" ht="30" customHeight="1">
      <c r="A20" s="7" t="s">
        <v>46</v>
      </c>
      <c r="B20" s="12" t="s">
        <v>2</v>
      </c>
      <c r="C20" s="14" t="s">
        <v>47</v>
      </c>
      <c r="D20" s="10" t="s">
        <v>128</v>
      </c>
      <c r="E20" s="15" t="s">
        <v>48</v>
      </c>
      <c r="F20" s="12">
        <v>72.5</v>
      </c>
      <c r="G20" s="12"/>
      <c r="H20" s="12">
        <v>72.5</v>
      </c>
      <c r="I20" s="12">
        <v>75.4</v>
      </c>
      <c r="J20" s="12">
        <f t="shared" si="1"/>
        <v>73.95</v>
      </c>
      <c r="K20" s="1"/>
    </row>
    <row r="21" spans="1:11" s="13" customFormat="1" ht="30" customHeight="1">
      <c r="A21" s="7" t="s">
        <v>49</v>
      </c>
      <c r="B21" s="12" t="s">
        <v>2</v>
      </c>
      <c r="C21" s="14" t="s">
        <v>50</v>
      </c>
      <c r="D21" s="10" t="s">
        <v>127</v>
      </c>
      <c r="E21" s="15" t="s">
        <v>51</v>
      </c>
      <c r="F21" s="12">
        <v>67</v>
      </c>
      <c r="G21" s="12"/>
      <c r="H21" s="12">
        <v>67</v>
      </c>
      <c r="I21" s="12">
        <v>69.8</v>
      </c>
      <c r="J21" s="12">
        <f t="shared" si="1"/>
        <v>68.4</v>
      </c>
      <c r="K21" s="1"/>
    </row>
    <row r="22" spans="1:11" s="13" customFormat="1" ht="30" customHeight="1">
      <c r="A22" s="7" t="s">
        <v>52</v>
      </c>
      <c r="B22" s="8" t="s">
        <v>2</v>
      </c>
      <c r="C22" s="9" t="s">
        <v>53</v>
      </c>
      <c r="D22" s="10" t="s">
        <v>127</v>
      </c>
      <c r="E22" s="11" t="s">
        <v>54</v>
      </c>
      <c r="F22" s="12">
        <v>61.7</v>
      </c>
      <c r="G22" s="8"/>
      <c r="H22" s="8">
        <v>61.7</v>
      </c>
      <c r="I22" s="8">
        <v>72.8</v>
      </c>
      <c r="J22" s="12">
        <f t="shared" si="1"/>
        <v>67.25</v>
      </c>
      <c r="K22" s="1"/>
    </row>
    <row r="23" spans="1:11" s="13" customFormat="1" ht="30" customHeight="1">
      <c r="A23" s="7" t="s">
        <v>55</v>
      </c>
      <c r="B23" s="12" t="s">
        <v>2</v>
      </c>
      <c r="C23" s="14" t="s">
        <v>56</v>
      </c>
      <c r="D23" s="10" t="s">
        <v>127</v>
      </c>
      <c r="E23" s="15" t="s">
        <v>57</v>
      </c>
      <c r="F23" s="12">
        <v>62.3</v>
      </c>
      <c r="G23" s="16">
        <v>84</v>
      </c>
      <c r="H23" s="12">
        <v>146.3</v>
      </c>
      <c r="I23" s="12">
        <v>77.8</v>
      </c>
      <c r="J23" s="17">
        <f>SUM(H23*0.25+I23*0.5)</f>
        <v>75.475</v>
      </c>
      <c r="K23" s="1"/>
    </row>
    <row r="24" spans="1:11" s="13" customFormat="1" ht="30" customHeight="1">
      <c r="A24" s="7" t="s">
        <v>58</v>
      </c>
      <c r="B24" s="8" t="s">
        <v>2</v>
      </c>
      <c r="C24" s="9" t="s">
        <v>59</v>
      </c>
      <c r="D24" s="10" t="s">
        <v>127</v>
      </c>
      <c r="E24" s="11" t="s">
        <v>60</v>
      </c>
      <c r="F24" s="12">
        <v>76.7</v>
      </c>
      <c r="G24" s="8"/>
      <c r="H24" s="8">
        <v>76.7</v>
      </c>
      <c r="I24" s="8">
        <v>75</v>
      </c>
      <c r="J24" s="12">
        <f aca="true" t="shared" si="2" ref="J24:J35">SUM(H24*0.5+I24*0.5)</f>
        <v>75.85</v>
      </c>
      <c r="K24" s="1"/>
    </row>
    <row r="25" spans="1:11" s="13" customFormat="1" ht="30" customHeight="1">
      <c r="A25" s="7" t="s">
        <v>143</v>
      </c>
      <c r="B25" s="12" t="s">
        <v>2</v>
      </c>
      <c r="C25" s="14" t="s">
        <v>61</v>
      </c>
      <c r="D25" s="10" t="s">
        <v>128</v>
      </c>
      <c r="E25" s="15" t="s">
        <v>62</v>
      </c>
      <c r="F25" s="12">
        <v>73.9</v>
      </c>
      <c r="G25" s="12"/>
      <c r="H25" s="12">
        <v>73.9</v>
      </c>
      <c r="I25" s="12">
        <v>75.4</v>
      </c>
      <c r="J25" s="12">
        <f t="shared" si="2"/>
        <v>74.65</v>
      </c>
      <c r="K25" s="1"/>
    </row>
    <row r="26" spans="1:11" s="13" customFormat="1" ht="30" customHeight="1">
      <c r="A26" s="7" t="s">
        <v>144</v>
      </c>
      <c r="B26" s="12" t="s">
        <v>2</v>
      </c>
      <c r="C26" s="14" t="s">
        <v>63</v>
      </c>
      <c r="D26" s="10" t="s">
        <v>128</v>
      </c>
      <c r="E26" s="15" t="s">
        <v>64</v>
      </c>
      <c r="F26" s="12">
        <v>68.2</v>
      </c>
      <c r="G26" s="12"/>
      <c r="H26" s="12">
        <v>68.2</v>
      </c>
      <c r="I26" s="12">
        <v>75</v>
      </c>
      <c r="J26" s="12">
        <f>SUM(H26*0.5+I26*0.5)</f>
        <v>71.6</v>
      </c>
      <c r="K26" s="1"/>
    </row>
    <row r="27" spans="1:11" s="13" customFormat="1" ht="30" customHeight="1">
      <c r="A27" s="7" t="s">
        <v>144</v>
      </c>
      <c r="B27" s="8" t="s">
        <v>2</v>
      </c>
      <c r="C27" s="9" t="s">
        <v>65</v>
      </c>
      <c r="D27" s="10" t="s">
        <v>127</v>
      </c>
      <c r="E27" s="11" t="s">
        <v>66</v>
      </c>
      <c r="F27" s="12">
        <v>66.3</v>
      </c>
      <c r="G27" s="8"/>
      <c r="H27" s="8">
        <v>66.3</v>
      </c>
      <c r="I27" s="8">
        <v>75.8</v>
      </c>
      <c r="J27" s="12">
        <f>SUM(H27*0.5+I27*0.5)</f>
        <v>71.05</v>
      </c>
      <c r="K27" s="1"/>
    </row>
    <row r="28" spans="1:11" s="13" customFormat="1" ht="30" customHeight="1">
      <c r="A28" s="7" t="s">
        <v>144</v>
      </c>
      <c r="B28" s="12" t="s">
        <v>67</v>
      </c>
      <c r="C28" s="14" t="s">
        <v>68</v>
      </c>
      <c r="D28" s="10" t="s">
        <v>128</v>
      </c>
      <c r="E28" s="15" t="s">
        <v>69</v>
      </c>
      <c r="F28" s="12">
        <v>73.1</v>
      </c>
      <c r="G28" s="12"/>
      <c r="H28" s="12">
        <v>73.1</v>
      </c>
      <c r="I28" s="12">
        <v>76.4</v>
      </c>
      <c r="J28" s="12">
        <f t="shared" si="2"/>
        <v>74.75</v>
      </c>
      <c r="K28" s="1"/>
    </row>
    <row r="29" spans="1:11" s="13" customFormat="1" ht="30" customHeight="1">
      <c r="A29" s="7" t="s">
        <v>151</v>
      </c>
      <c r="B29" s="12" t="s">
        <v>67</v>
      </c>
      <c r="C29" s="14" t="s">
        <v>70</v>
      </c>
      <c r="D29" s="10" t="s">
        <v>127</v>
      </c>
      <c r="E29" s="15" t="s">
        <v>71</v>
      </c>
      <c r="F29" s="12">
        <v>68.1</v>
      </c>
      <c r="G29" s="12"/>
      <c r="H29" s="12">
        <v>68.1</v>
      </c>
      <c r="I29" s="12">
        <v>78.2</v>
      </c>
      <c r="J29" s="12">
        <f t="shared" si="2"/>
        <v>73.15</v>
      </c>
      <c r="K29" s="1"/>
    </row>
    <row r="30" spans="1:11" s="13" customFormat="1" ht="30" customHeight="1">
      <c r="A30" s="7" t="s">
        <v>151</v>
      </c>
      <c r="B30" s="12" t="s">
        <v>67</v>
      </c>
      <c r="C30" s="14" t="s">
        <v>72</v>
      </c>
      <c r="D30" s="10" t="s">
        <v>128</v>
      </c>
      <c r="E30" s="15" t="s">
        <v>73</v>
      </c>
      <c r="F30" s="12">
        <v>67.1</v>
      </c>
      <c r="G30" s="12"/>
      <c r="H30" s="12">
        <v>67.1</v>
      </c>
      <c r="I30" s="12">
        <v>78</v>
      </c>
      <c r="J30" s="12">
        <f t="shared" si="2"/>
        <v>72.55</v>
      </c>
      <c r="K30" s="1"/>
    </row>
    <row r="31" spans="1:11" s="13" customFormat="1" ht="30" customHeight="1">
      <c r="A31" s="7" t="s">
        <v>152</v>
      </c>
      <c r="B31" s="8" t="s">
        <v>67</v>
      </c>
      <c r="C31" s="9" t="s">
        <v>76</v>
      </c>
      <c r="D31" s="10" t="s">
        <v>128</v>
      </c>
      <c r="E31" s="11" t="s">
        <v>77</v>
      </c>
      <c r="F31" s="12">
        <v>64.9</v>
      </c>
      <c r="G31" s="8"/>
      <c r="H31" s="8">
        <v>64.9</v>
      </c>
      <c r="I31" s="8">
        <v>77</v>
      </c>
      <c r="J31" s="12">
        <f t="shared" si="2"/>
        <v>70.95</v>
      </c>
      <c r="K31" s="1"/>
    </row>
    <row r="32" spans="1:11" s="13" customFormat="1" ht="30" customHeight="1">
      <c r="A32" s="7" t="s">
        <v>152</v>
      </c>
      <c r="B32" s="12" t="s">
        <v>67</v>
      </c>
      <c r="C32" s="14" t="s">
        <v>74</v>
      </c>
      <c r="D32" s="10" t="s">
        <v>128</v>
      </c>
      <c r="E32" s="15" t="s">
        <v>75</v>
      </c>
      <c r="F32" s="12">
        <v>65.7</v>
      </c>
      <c r="G32" s="12"/>
      <c r="H32" s="12">
        <v>65.7</v>
      </c>
      <c r="I32" s="12">
        <v>75.8</v>
      </c>
      <c r="J32" s="12">
        <f t="shared" si="2"/>
        <v>70.75</v>
      </c>
      <c r="K32" s="1"/>
    </row>
    <row r="33" spans="1:11" s="13" customFormat="1" ht="30" customHeight="1">
      <c r="A33" s="7" t="s">
        <v>78</v>
      </c>
      <c r="B33" s="8" t="s">
        <v>2</v>
      </c>
      <c r="C33" s="9" t="s">
        <v>79</v>
      </c>
      <c r="D33" s="10" t="s">
        <v>128</v>
      </c>
      <c r="E33" s="11" t="s">
        <v>80</v>
      </c>
      <c r="F33" s="12">
        <v>59.7</v>
      </c>
      <c r="G33" s="8"/>
      <c r="H33" s="8">
        <v>59.7</v>
      </c>
      <c r="I33" s="8">
        <v>70.2</v>
      </c>
      <c r="J33" s="12">
        <f t="shared" si="2"/>
        <v>64.95</v>
      </c>
      <c r="K33" s="1"/>
    </row>
    <row r="34" spans="1:11" s="13" customFormat="1" ht="30" customHeight="1">
      <c r="A34" s="7" t="s">
        <v>81</v>
      </c>
      <c r="B34" s="8" t="s">
        <v>2</v>
      </c>
      <c r="C34" s="9" t="s">
        <v>82</v>
      </c>
      <c r="D34" s="10" t="s">
        <v>128</v>
      </c>
      <c r="E34" s="11" t="s">
        <v>83</v>
      </c>
      <c r="F34" s="12">
        <v>64.2</v>
      </c>
      <c r="G34" s="8"/>
      <c r="H34" s="8">
        <v>64.2</v>
      </c>
      <c r="I34" s="8">
        <v>76.4</v>
      </c>
      <c r="J34" s="12">
        <f t="shared" si="2"/>
        <v>70.30000000000001</v>
      </c>
      <c r="K34" s="1"/>
    </row>
    <row r="35" spans="1:11" s="13" customFormat="1" ht="30" customHeight="1">
      <c r="A35" s="7" t="s">
        <v>84</v>
      </c>
      <c r="B35" s="12" t="s">
        <v>2</v>
      </c>
      <c r="C35" s="14" t="s">
        <v>85</v>
      </c>
      <c r="D35" s="10" t="s">
        <v>127</v>
      </c>
      <c r="E35" s="15" t="s">
        <v>86</v>
      </c>
      <c r="F35" s="12">
        <v>70.9</v>
      </c>
      <c r="G35" s="12"/>
      <c r="H35" s="12">
        <v>70.9</v>
      </c>
      <c r="I35" s="12">
        <v>73.6</v>
      </c>
      <c r="J35" s="12">
        <f t="shared" si="2"/>
        <v>72.25</v>
      </c>
      <c r="K35" s="1"/>
    </row>
    <row r="36" spans="1:11" s="13" customFormat="1" ht="30" customHeight="1">
      <c r="A36" s="7" t="s">
        <v>87</v>
      </c>
      <c r="B36" s="8" t="s">
        <v>2</v>
      </c>
      <c r="C36" s="9" t="s">
        <v>88</v>
      </c>
      <c r="D36" s="10" t="s">
        <v>128</v>
      </c>
      <c r="E36" s="11" t="s">
        <v>89</v>
      </c>
      <c r="F36" s="12">
        <v>60.7</v>
      </c>
      <c r="G36" s="8"/>
      <c r="H36" s="8">
        <v>60.7</v>
      </c>
      <c r="I36" s="8">
        <v>73.6</v>
      </c>
      <c r="J36" s="12">
        <f aca="true" t="shared" si="3" ref="J36:J46">SUM(H36*0.5+I36*0.5)</f>
        <v>67.15</v>
      </c>
      <c r="K36" s="1"/>
    </row>
    <row r="37" spans="1:11" s="13" customFormat="1" ht="30" customHeight="1">
      <c r="A37" s="7" t="s">
        <v>90</v>
      </c>
      <c r="B37" s="8" t="s">
        <v>2</v>
      </c>
      <c r="C37" s="9" t="s">
        <v>91</v>
      </c>
      <c r="D37" s="10" t="s">
        <v>128</v>
      </c>
      <c r="E37" s="11" t="s">
        <v>92</v>
      </c>
      <c r="F37" s="12">
        <v>66.6</v>
      </c>
      <c r="G37" s="8"/>
      <c r="H37" s="8">
        <v>66.6</v>
      </c>
      <c r="I37" s="8">
        <v>77.2</v>
      </c>
      <c r="J37" s="12">
        <f t="shared" si="3"/>
        <v>71.9</v>
      </c>
      <c r="K37" s="1"/>
    </row>
    <row r="38" spans="1:11" s="13" customFormat="1" ht="30" customHeight="1">
      <c r="A38" s="7" t="s">
        <v>93</v>
      </c>
      <c r="B38" s="12" t="s">
        <v>2</v>
      </c>
      <c r="C38" s="14" t="s">
        <v>94</v>
      </c>
      <c r="D38" s="10" t="s">
        <v>128</v>
      </c>
      <c r="E38" s="15" t="s">
        <v>95</v>
      </c>
      <c r="F38" s="12">
        <v>69.1</v>
      </c>
      <c r="G38" s="12"/>
      <c r="H38" s="12">
        <v>69.1</v>
      </c>
      <c r="I38" s="12">
        <v>75.2</v>
      </c>
      <c r="J38" s="12">
        <f t="shared" si="3"/>
        <v>72.15</v>
      </c>
      <c r="K38" s="1"/>
    </row>
    <row r="39" spans="1:11" s="13" customFormat="1" ht="30" customHeight="1">
      <c r="A39" s="7" t="s">
        <v>96</v>
      </c>
      <c r="B39" s="12" t="s">
        <v>2</v>
      </c>
      <c r="C39" s="14" t="s">
        <v>97</v>
      </c>
      <c r="D39" s="10" t="s">
        <v>127</v>
      </c>
      <c r="E39" s="15" t="s">
        <v>98</v>
      </c>
      <c r="F39" s="12">
        <v>61.8</v>
      </c>
      <c r="G39" s="12"/>
      <c r="H39" s="12">
        <v>61.8</v>
      </c>
      <c r="I39" s="12">
        <v>74.4</v>
      </c>
      <c r="J39" s="12">
        <f t="shared" si="3"/>
        <v>68.1</v>
      </c>
      <c r="K39" s="1"/>
    </row>
    <row r="40" spans="1:11" s="13" customFormat="1" ht="30" customHeight="1">
      <c r="A40" s="7" t="s">
        <v>99</v>
      </c>
      <c r="B40" s="8" t="s">
        <v>2</v>
      </c>
      <c r="C40" s="9" t="s">
        <v>100</v>
      </c>
      <c r="D40" s="10" t="s">
        <v>128</v>
      </c>
      <c r="E40" s="11" t="s">
        <v>101</v>
      </c>
      <c r="F40" s="12">
        <v>61.1</v>
      </c>
      <c r="G40" s="8"/>
      <c r="H40" s="8">
        <v>61.1</v>
      </c>
      <c r="I40" s="8">
        <v>67.8</v>
      </c>
      <c r="J40" s="12">
        <f t="shared" si="3"/>
        <v>64.45</v>
      </c>
      <c r="K40" s="1"/>
    </row>
    <row r="41" spans="1:11" s="13" customFormat="1" ht="30" customHeight="1">
      <c r="A41" s="7" t="s">
        <v>102</v>
      </c>
      <c r="B41" s="8" t="s">
        <v>2</v>
      </c>
      <c r="C41" s="9" t="s">
        <v>103</v>
      </c>
      <c r="D41" s="10" t="s">
        <v>127</v>
      </c>
      <c r="E41" s="11" t="s">
        <v>104</v>
      </c>
      <c r="F41" s="12">
        <v>59.7</v>
      </c>
      <c r="G41" s="8"/>
      <c r="H41" s="8">
        <v>59.7</v>
      </c>
      <c r="I41" s="8">
        <v>70</v>
      </c>
      <c r="J41" s="12">
        <f t="shared" si="3"/>
        <v>64.85</v>
      </c>
      <c r="K41" s="1"/>
    </row>
    <row r="42" spans="1:11" s="13" customFormat="1" ht="30" customHeight="1">
      <c r="A42" s="7" t="s">
        <v>105</v>
      </c>
      <c r="B42" s="8" t="s">
        <v>2</v>
      </c>
      <c r="C42" s="9" t="s">
        <v>106</v>
      </c>
      <c r="D42" s="10" t="s">
        <v>127</v>
      </c>
      <c r="E42" s="11" t="s">
        <v>107</v>
      </c>
      <c r="F42" s="12">
        <v>64.9</v>
      </c>
      <c r="G42" s="8"/>
      <c r="H42" s="8">
        <v>64.9</v>
      </c>
      <c r="I42" s="8">
        <v>74.6</v>
      </c>
      <c r="J42" s="12">
        <f t="shared" si="3"/>
        <v>69.75</v>
      </c>
      <c r="K42" s="1"/>
    </row>
    <row r="43" spans="1:11" s="13" customFormat="1" ht="30" customHeight="1">
      <c r="A43" s="7" t="s">
        <v>108</v>
      </c>
      <c r="B43" s="12" t="s">
        <v>2</v>
      </c>
      <c r="C43" s="14" t="s">
        <v>109</v>
      </c>
      <c r="D43" s="10" t="s">
        <v>127</v>
      </c>
      <c r="E43" s="15" t="s">
        <v>110</v>
      </c>
      <c r="F43" s="12">
        <v>69</v>
      </c>
      <c r="G43" s="12"/>
      <c r="H43" s="12">
        <v>69</v>
      </c>
      <c r="I43" s="12">
        <v>68.8</v>
      </c>
      <c r="J43" s="12">
        <f t="shared" si="3"/>
        <v>68.9</v>
      </c>
      <c r="K43" s="1"/>
    </row>
    <row r="44" spans="1:11" s="13" customFormat="1" ht="30" customHeight="1">
      <c r="A44" s="7" t="s">
        <v>111</v>
      </c>
      <c r="B44" s="12" t="s">
        <v>2</v>
      </c>
      <c r="C44" s="14" t="s">
        <v>146</v>
      </c>
      <c r="D44" s="10" t="s">
        <v>145</v>
      </c>
      <c r="E44" s="15" t="s">
        <v>147</v>
      </c>
      <c r="F44" s="12">
        <v>64.5</v>
      </c>
      <c r="G44" s="12"/>
      <c r="H44" s="12">
        <v>64.5</v>
      </c>
      <c r="I44" s="12">
        <v>79.4</v>
      </c>
      <c r="J44" s="12">
        <f t="shared" si="3"/>
        <v>71.95</v>
      </c>
      <c r="K44" s="1"/>
    </row>
    <row r="45" spans="1:11" s="13" customFormat="1" ht="30" customHeight="1">
      <c r="A45" s="7" t="s">
        <v>112</v>
      </c>
      <c r="B45" s="8" t="s">
        <v>2</v>
      </c>
      <c r="C45" s="9" t="s">
        <v>113</v>
      </c>
      <c r="D45" s="10" t="s">
        <v>127</v>
      </c>
      <c r="E45" s="11" t="s">
        <v>114</v>
      </c>
      <c r="F45" s="12">
        <v>66.7</v>
      </c>
      <c r="G45" s="8"/>
      <c r="H45" s="8">
        <v>66.7</v>
      </c>
      <c r="I45" s="8">
        <v>70</v>
      </c>
      <c r="J45" s="12">
        <f t="shared" si="3"/>
        <v>68.35</v>
      </c>
      <c r="K45" s="1"/>
    </row>
    <row r="46" spans="1:11" s="13" customFormat="1" ht="30" customHeight="1">
      <c r="A46" s="7" t="s">
        <v>115</v>
      </c>
      <c r="B46" s="12" t="s">
        <v>2</v>
      </c>
      <c r="C46" s="14" t="s">
        <v>116</v>
      </c>
      <c r="D46" s="10" t="s">
        <v>127</v>
      </c>
      <c r="E46" s="15" t="s">
        <v>117</v>
      </c>
      <c r="F46" s="12">
        <v>67.9</v>
      </c>
      <c r="G46" s="12"/>
      <c r="H46" s="12">
        <v>67.9</v>
      </c>
      <c r="I46" s="12">
        <v>67</v>
      </c>
      <c r="J46" s="12">
        <f t="shared" si="3"/>
        <v>67.45</v>
      </c>
      <c r="K46" s="1"/>
    </row>
    <row r="47" spans="1:11" s="13" customFormat="1" ht="30" customHeight="1">
      <c r="A47" s="7" t="s">
        <v>118</v>
      </c>
      <c r="B47" s="8" t="s">
        <v>2</v>
      </c>
      <c r="C47" s="9" t="s">
        <v>119</v>
      </c>
      <c r="D47" s="10" t="s">
        <v>128</v>
      </c>
      <c r="E47" s="11" t="s">
        <v>120</v>
      </c>
      <c r="F47" s="12">
        <v>66</v>
      </c>
      <c r="G47" s="8"/>
      <c r="H47" s="8">
        <v>66</v>
      </c>
      <c r="I47" s="8">
        <v>64</v>
      </c>
      <c r="J47" s="12">
        <f>SUM(H47*0.5+I47*0.5)</f>
        <v>65</v>
      </c>
      <c r="K47" s="1"/>
    </row>
    <row r="48" spans="1:11" s="13" customFormat="1" ht="30" customHeight="1">
      <c r="A48" s="7" t="s">
        <v>121</v>
      </c>
      <c r="B48" s="8" t="s">
        <v>2</v>
      </c>
      <c r="C48" s="9" t="s">
        <v>122</v>
      </c>
      <c r="D48" s="10" t="s">
        <v>128</v>
      </c>
      <c r="E48" s="11" t="s">
        <v>123</v>
      </c>
      <c r="F48" s="12">
        <v>74.9</v>
      </c>
      <c r="G48" s="8"/>
      <c r="H48" s="8">
        <v>74.9</v>
      </c>
      <c r="I48" s="8">
        <v>64.1</v>
      </c>
      <c r="J48" s="12">
        <f>SUM(H48*0.5+I48*0.5)</f>
        <v>69.5</v>
      </c>
      <c r="K48" s="1"/>
    </row>
    <row r="49" spans="1:11" s="13" customFormat="1" ht="30" customHeight="1">
      <c r="A49" s="7" t="s">
        <v>124</v>
      </c>
      <c r="B49" s="8" t="s">
        <v>2</v>
      </c>
      <c r="C49" s="9" t="s">
        <v>125</v>
      </c>
      <c r="D49" s="10" t="s">
        <v>127</v>
      </c>
      <c r="E49" s="11" t="s">
        <v>126</v>
      </c>
      <c r="F49" s="12">
        <v>71.7</v>
      </c>
      <c r="G49" s="8"/>
      <c r="H49" s="8">
        <v>71.7</v>
      </c>
      <c r="I49" s="8">
        <v>71.3</v>
      </c>
      <c r="J49" s="12">
        <f>SUM(H49*0.5+I49*0.5)</f>
        <v>71.5</v>
      </c>
      <c r="K49" s="1"/>
    </row>
  </sheetData>
  <sheetProtection/>
  <mergeCells count="1">
    <mergeCell ref="A1:K1"/>
  </mergeCells>
  <printOptions/>
  <pageMargins left="0.5905511811023623" right="0.19" top="0.22" bottom="0.33" header="0.36" footer="0.3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JZB05</cp:lastModifiedBy>
  <cp:lastPrinted>2017-06-15T00:48:07Z</cp:lastPrinted>
  <dcterms:created xsi:type="dcterms:W3CDTF">2017-05-05T06:47:00Z</dcterms:created>
  <dcterms:modified xsi:type="dcterms:W3CDTF">2017-06-15T01:29:26Z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